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C47FAA4-C6B5-4D63-88B6-6F270AA54D0F}" xr6:coauthVersionLast="41" xr6:coauthVersionMax="41" xr10:uidLastSave="{00000000-0000-0000-0000-000000000000}"/>
  <bookViews>
    <workbookView xWindow="19080" yWindow="-120" windowWidth="19440" windowHeight="15600" xr2:uid="{F3394ED8-83C6-4EF3-A744-8385DCA418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6" i="1" l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tc={200FE233-3665-4091-9435-E84EAA719A29}</author>
    <author>tc={6BF563A5-B8DC-4F82-8BA0-9E4B3272F768}</author>
    <author>tc={D328AA3F-6A34-4883-82DD-69051D1DCFE8}</author>
    <author>tc={F897E439-B068-45CB-A432-9EFD2DF0E342}</author>
    <author>tc={1681CBE4-368A-4FD2-983F-B485525991DA}</author>
    <author>tc={8B666FE3-BE70-4451-82A0-C09FACF36E37}</author>
  </authors>
  <commentList>
    <comment ref="F8" authorId="0" shapeId="0" xr:uid="{200FE233-3665-4091-9435-E84EAA719A2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Included Salary, Frince, Benefits, Pension</t>
      </text>
    </comment>
    <comment ref="F14" authorId="1" shapeId="0" xr:uid="{6BF563A5-B8DC-4F82-8BA0-9E4B3272F768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by 258,600 per 9/2 Guidance</t>
      </text>
    </comment>
    <comment ref="F15" authorId="2" shapeId="0" xr:uid="{D328AA3F-6A34-4883-82DD-69051D1DCFE8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by 258,600 per 9/2 Guidance</t>
      </text>
    </comment>
    <comment ref="F86" authorId="3" shapeId="0" xr:uid="{F897E439-B068-45CB-A432-9EFD2DF0E342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by $94038.51 per 9/2 Guidance</t>
      </text>
    </comment>
    <comment ref="F123" authorId="4" shapeId="0" xr:uid="{1681CBE4-368A-4FD2-983F-B485525991DA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by 600,000 per 9/2 Guidance</t>
      </text>
    </comment>
    <comment ref="F136" authorId="5" shapeId="0" xr:uid="{8B666FE3-BE70-4451-82A0-C09FACF36E37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by 79,712 per 9/2 Guidance</t>
      </text>
    </comment>
  </commentList>
</comments>
</file>

<file path=xl/sharedStrings.xml><?xml version="1.0" encoding="utf-8"?>
<sst xmlns="http://schemas.openxmlformats.org/spreadsheetml/2006/main" count="1796" uniqueCount="434">
  <si>
    <t>Date Approved</t>
  </si>
  <si>
    <t>File Number</t>
  </si>
  <si>
    <t>Approved Request</t>
  </si>
  <si>
    <t>Amount Requested</t>
  </si>
  <si>
    <t>Amount Obligated</t>
  </si>
  <si>
    <t>Amount Disbursed</t>
  </si>
  <si>
    <t>Amount Unobligated</t>
  </si>
  <si>
    <t>Balance</t>
  </si>
  <si>
    <t>US Treasury Covid Relief Funds</t>
  </si>
  <si>
    <t>5-1-001</t>
  </si>
  <si>
    <t>Health Center Analyzer Cabinet</t>
  </si>
  <si>
    <t>5-3-005.3</t>
  </si>
  <si>
    <t>3 week payroll (March 15-April 11) labor only</t>
  </si>
  <si>
    <t>5-3-005.7</t>
  </si>
  <si>
    <t>Payroll for OPD for March 1- May 31</t>
  </si>
  <si>
    <t>5-6-016</t>
  </si>
  <si>
    <t xml:space="preserve">Gaming reimburse to prepare to open    </t>
  </si>
  <si>
    <t>5-6-018</t>
  </si>
  <si>
    <t xml:space="preserve">Retail plexiglass </t>
  </si>
  <si>
    <t>5-5-005.8</t>
  </si>
  <si>
    <t xml:space="preserve">Unemployment (April 19 - April 25) Covid related only </t>
  </si>
  <si>
    <t>5-5-005.9</t>
  </si>
  <si>
    <t xml:space="preserve">Unemployment (April 26 - April 30) Covid related only </t>
  </si>
  <si>
    <t xml:space="preserve">Set aside to cover remaining Unemployment </t>
  </si>
  <si>
    <t>Monthly PAR activity</t>
  </si>
  <si>
    <t xml:space="preserve">Fringe  for 3 week payroll </t>
  </si>
  <si>
    <t xml:space="preserve"> 5-4-019</t>
  </si>
  <si>
    <t>SEOTS Van repair</t>
  </si>
  <si>
    <t>Payroll for OPD for June 1- Dec 30</t>
  </si>
  <si>
    <t>6-4-087</t>
  </si>
  <si>
    <t xml:space="preserve">Retail infrared thermometers employee use           </t>
  </si>
  <si>
    <t>6-6-088</t>
  </si>
  <si>
    <t xml:space="preserve">Retail check processing fees for closed locations   </t>
  </si>
  <si>
    <t>6-6-091</t>
  </si>
  <si>
    <t xml:space="preserve">Retail reimbursement for POS fees                  </t>
  </si>
  <si>
    <t>6-6-092</t>
  </si>
  <si>
    <t xml:space="preserve">Retail Loomis fees for closed locations           </t>
  </si>
  <si>
    <t>6-6-093</t>
  </si>
  <si>
    <t xml:space="preserve">Open Roads fees Travel Center                         </t>
  </si>
  <si>
    <t>6-6-094</t>
  </si>
  <si>
    <t xml:space="preserve">Open Roads fees Market                                     </t>
  </si>
  <si>
    <t>6-6-095</t>
  </si>
  <si>
    <t xml:space="preserve">Vending Fees                                                           </t>
  </si>
  <si>
    <t>7-4-016</t>
  </si>
  <si>
    <t xml:space="preserve">Retail Social Distance decals                               </t>
  </si>
  <si>
    <t>7-4-018</t>
  </si>
  <si>
    <t xml:space="preserve">Reimbursement for spoiled food product      </t>
  </si>
  <si>
    <t>5-4-004.2</t>
  </si>
  <si>
    <t xml:space="preserve">Radisson                                                                   </t>
  </si>
  <si>
    <t>5-4-004.1</t>
  </si>
  <si>
    <t xml:space="preserve">Wingate                                                                    </t>
  </si>
  <si>
    <t>7-5-005</t>
  </si>
  <si>
    <t xml:space="preserve">Pandemic Relief Assistance Program                </t>
  </si>
  <si>
    <t>6-2-010</t>
  </si>
  <si>
    <t xml:space="preserve">29 Infrared Thermometers for Childcare and departments </t>
  </si>
  <si>
    <t>5-5-027</t>
  </si>
  <si>
    <t xml:space="preserve">Education Support                                                    </t>
  </si>
  <si>
    <t>7-6-037</t>
  </si>
  <si>
    <t>Enterprise Resource Planning  (Training)   RSM 2 contracts</t>
  </si>
  <si>
    <t>6-6-096</t>
  </si>
  <si>
    <t>Enterprise Resource Planning  (Review)    Gartner</t>
  </si>
  <si>
    <t>5-5-004.3</t>
  </si>
  <si>
    <t xml:space="preserve">Small Business Grant </t>
  </si>
  <si>
    <t>Bay Bank administration fees</t>
  </si>
  <si>
    <t>7-4-038</t>
  </si>
  <si>
    <t xml:space="preserve">Tent for Election SEOTS                                        </t>
  </si>
  <si>
    <t>6-4-036</t>
  </si>
  <si>
    <t xml:space="preserve">Temperature kiosks for nations buildings       </t>
  </si>
  <si>
    <t>6-6-008</t>
  </si>
  <si>
    <t>Judiciary 11 laptops</t>
  </si>
  <si>
    <t xml:space="preserve"> 6-6-009</t>
  </si>
  <si>
    <t xml:space="preserve">Judiciary sign holder      </t>
  </si>
  <si>
    <t>6-6-016</t>
  </si>
  <si>
    <t xml:space="preserve">Judiciary social distance decals  </t>
  </si>
  <si>
    <t>6-6-018</t>
  </si>
  <si>
    <t xml:space="preserve">Judiciary social distance decals for chairs </t>
  </si>
  <si>
    <t xml:space="preserve">  6-6-072</t>
  </si>
  <si>
    <t xml:space="preserve">110 laptops, multiple business units </t>
  </si>
  <si>
    <t>6-6-072</t>
  </si>
  <si>
    <t>Mice, backpacks, docking stations, for multiple BU's</t>
  </si>
  <si>
    <t>Desk cams, speakers</t>
  </si>
  <si>
    <t>6-6-063</t>
  </si>
  <si>
    <t xml:space="preserve">52 headsets for Health Center   </t>
  </si>
  <si>
    <t>6-4-100</t>
  </si>
  <si>
    <t xml:space="preserve">6ft social distance floor decals, multiple business units  </t>
  </si>
  <si>
    <t>6-5-081</t>
  </si>
  <si>
    <t xml:space="preserve">Off Reservation ONSBAP  </t>
  </si>
  <si>
    <t xml:space="preserve">Bay Bank administration fees </t>
  </si>
  <si>
    <t>6-4-080</t>
  </si>
  <si>
    <t xml:space="preserve">Bulk PPE Mailing for Veterans     </t>
  </si>
  <si>
    <t>6-3-003</t>
  </si>
  <si>
    <t>Food Security- EHSL&amp;A   corn planter</t>
  </si>
  <si>
    <t>Food Security- EHSL&amp;A   bailer</t>
  </si>
  <si>
    <t>Food Security- EHSL&amp;A Cannery fan</t>
  </si>
  <si>
    <t>6-2-005</t>
  </si>
  <si>
    <t xml:space="preserve">Museum reimbursement cleaning supplies  </t>
  </si>
  <si>
    <t>6-4-020</t>
  </si>
  <si>
    <t xml:space="preserve">Elder Services Cold Storage  </t>
  </si>
  <si>
    <t>6-6-030</t>
  </si>
  <si>
    <t xml:space="preserve">HRD Virtual Training Equipment  </t>
  </si>
  <si>
    <t xml:space="preserve"> 6-6-033</t>
  </si>
  <si>
    <t xml:space="preserve">Fitness Virtual Training Equipment  </t>
  </si>
  <si>
    <t>Fitness virtual training equipment tripod</t>
  </si>
  <si>
    <t>6-5-034</t>
  </si>
  <si>
    <t xml:space="preserve">Early Intervention Highlight Magazines for client packets  </t>
  </si>
  <si>
    <t xml:space="preserve">  6-1-035</t>
  </si>
  <si>
    <t xml:space="preserve">On demand C-19 coding training for Health </t>
  </si>
  <si>
    <t xml:space="preserve"> 6-6-037</t>
  </si>
  <si>
    <t>BC Cabling for social distancing</t>
  </si>
  <si>
    <t>6-6-040</t>
  </si>
  <si>
    <t>Fed lobbying fees (req 3 mnths, app through Dec.)</t>
  </si>
  <si>
    <t>6-4-042</t>
  </si>
  <si>
    <t>Housing Meat processing for food pantry</t>
  </si>
  <si>
    <t>6-6-047</t>
  </si>
  <si>
    <t>GTC mailout cancellation</t>
  </si>
  <si>
    <t>6-4-054</t>
  </si>
  <si>
    <t xml:space="preserve">Fitness Wall sanitizer dispensers   </t>
  </si>
  <si>
    <t>6-4-055</t>
  </si>
  <si>
    <t xml:space="preserve">PPE for tenants and staff   </t>
  </si>
  <si>
    <t>6-6-068</t>
  </si>
  <si>
    <t xml:space="preserve">Small business flyer </t>
  </si>
  <si>
    <t>6-4-069</t>
  </si>
  <si>
    <t xml:space="preserve">Large Rack for dental fluid resistent jackets </t>
  </si>
  <si>
    <t xml:space="preserve"> 7-6-036</t>
  </si>
  <si>
    <t xml:space="preserve">Museum GoPro for virutal museum  </t>
  </si>
  <si>
    <t xml:space="preserve"> 6-5-079</t>
  </si>
  <si>
    <t>25 homebound elder tablets</t>
  </si>
  <si>
    <t>6-6-021</t>
  </si>
  <si>
    <t>Social Distance panels Bingo</t>
  </si>
  <si>
    <t xml:space="preserve"> 6-6-027</t>
  </si>
  <si>
    <t>Reimbursement for material for masks</t>
  </si>
  <si>
    <t>6-6-023</t>
  </si>
  <si>
    <t>Casino floor graphics for COVID19</t>
  </si>
  <si>
    <t>6-2-048</t>
  </si>
  <si>
    <t xml:space="preserve">Purell IMAC                                                               </t>
  </si>
  <si>
    <t>6-2-049</t>
  </si>
  <si>
    <t xml:space="preserve">Purell Gaming                                                           </t>
  </si>
  <si>
    <t>6-2-050</t>
  </si>
  <si>
    <t xml:space="preserve">Purell Security                                                          </t>
  </si>
  <si>
    <t xml:space="preserve"> 6-2-051</t>
  </si>
  <si>
    <t xml:space="preserve">Purell Casino                                                            </t>
  </si>
  <si>
    <t xml:space="preserve"> 6-4-052</t>
  </si>
  <si>
    <t xml:space="preserve">Plexiglass                                                                    </t>
  </si>
  <si>
    <t xml:space="preserve"> 6-6-053</t>
  </si>
  <si>
    <t xml:space="preserve">Gaming Doorbell Warehouse                              </t>
  </si>
  <si>
    <t>6-4-089</t>
  </si>
  <si>
    <t xml:space="preserve">Masks for gaming customers                               </t>
  </si>
  <si>
    <t>6-4-090</t>
  </si>
  <si>
    <t xml:space="preserve">Airduster cans for cleaning                                   </t>
  </si>
  <si>
    <t>7-6-026</t>
  </si>
  <si>
    <t xml:space="preserve">Laptops for licensing                                               </t>
  </si>
  <si>
    <t>7-4-040</t>
  </si>
  <si>
    <t xml:space="preserve">Sign holder Gaming                                              </t>
  </si>
  <si>
    <t>7-4-041</t>
  </si>
  <si>
    <t>social distancing sign parts</t>
  </si>
  <si>
    <t xml:space="preserve"> 7-4-043</t>
  </si>
  <si>
    <t xml:space="preserve">Sanitizer wipes       Gaming            </t>
  </si>
  <si>
    <t>7-6-045</t>
  </si>
  <si>
    <t xml:space="preserve">GTC COVID-19 mailouts    </t>
  </si>
  <si>
    <t>7-6-046</t>
  </si>
  <si>
    <t xml:space="preserve">Reimbursement of personnel for AJRCCC </t>
  </si>
  <si>
    <t>7-6-014</t>
  </si>
  <si>
    <t xml:space="preserve">Train the Trainer       DPW                                               </t>
  </si>
  <si>
    <t>7-4-017</t>
  </si>
  <si>
    <t xml:space="preserve">Radisson Rooms for Depositions                     </t>
  </si>
  <si>
    <t>7-6-023</t>
  </si>
  <si>
    <t xml:space="preserve">Cisco servers                                                          </t>
  </si>
  <si>
    <t>7-6-022</t>
  </si>
  <si>
    <t xml:space="preserve">DUO VPN   </t>
  </si>
  <si>
    <t>7-2-030</t>
  </si>
  <si>
    <t xml:space="preserve">Sanitation Supplies 60 cases of hand gel       </t>
  </si>
  <si>
    <t>7-2-035</t>
  </si>
  <si>
    <t xml:space="preserve">50 Infrared Thermometers         </t>
  </si>
  <si>
    <t>5-5-022</t>
  </si>
  <si>
    <t xml:space="preserve">Laptops for students       </t>
  </si>
  <si>
    <t>7-4-057</t>
  </si>
  <si>
    <t xml:space="preserve">3 Moonbeams UV-C ultra violet disinfecting units  </t>
  </si>
  <si>
    <t>8-6-001</t>
  </si>
  <si>
    <t xml:space="preserve">10 laptops Internal Audit                                    </t>
  </si>
  <si>
    <t>8-6-004</t>
  </si>
  <si>
    <t xml:space="preserve">10 Laptops Central Accounting                         </t>
  </si>
  <si>
    <t>8-6-005</t>
  </si>
  <si>
    <t xml:space="preserve">7 laptops and 3 hot spots Gaming Commission    </t>
  </si>
  <si>
    <t>Gaming Dcommission Hot Spots</t>
  </si>
  <si>
    <t>8-4-013</t>
  </si>
  <si>
    <t xml:space="preserve">Electrostatic Handheld sprayer- OPD              </t>
  </si>
  <si>
    <t>6-4-084</t>
  </si>
  <si>
    <t xml:space="preserve">EMV Upgrades for Onestops (encourages pay at pump)  </t>
  </si>
  <si>
    <t>6-4-085</t>
  </si>
  <si>
    <t xml:space="preserve">Contractless payment Onestops     </t>
  </si>
  <si>
    <t>7-5-012</t>
  </si>
  <si>
    <t xml:space="preserve">Onestop Web based App    </t>
  </si>
  <si>
    <t>7-6-027</t>
  </si>
  <si>
    <t xml:space="preserve">Updating billboards along 29 corridor            </t>
  </si>
  <si>
    <t>7-6-034</t>
  </si>
  <si>
    <t xml:space="preserve">Replace Graphic at the market      </t>
  </si>
  <si>
    <t>7-6-051,7-6-052</t>
  </si>
  <si>
    <t xml:space="preserve">Cellphone boosters     2 PO's   </t>
  </si>
  <si>
    <t>8-3-029</t>
  </si>
  <si>
    <t>Hazard Pay-  personnel</t>
  </si>
  <si>
    <t>7-6-013</t>
  </si>
  <si>
    <t xml:space="preserve">One Stop back office        </t>
  </si>
  <si>
    <t xml:space="preserve">  7-2-006</t>
  </si>
  <si>
    <t xml:space="preserve">Surface cleaning    Gaming                              </t>
  </si>
  <si>
    <t xml:space="preserve"> 7-2-007</t>
  </si>
  <si>
    <t xml:space="preserve">Surface cleaning    Gaming                               </t>
  </si>
  <si>
    <t>7-2-008</t>
  </si>
  <si>
    <t xml:space="preserve">gaming white masks, hand sanitizer               </t>
  </si>
  <si>
    <t>7-2-009</t>
  </si>
  <si>
    <t xml:space="preserve">Hand sanitizer  Gaming                                       </t>
  </si>
  <si>
    <t>7-2-010</t>
  </si>
  <si>
    <t xml:space="preserve">Disinfectant wipes   Gaming                              </t>
  </si>
  <si>
    <t>7-6-011</t>
  </si>
  <si>
    <t xml:space="preserve">Plexiglass support    Gaming                              </t>
  </si>
  <si>
    <t>7-4-055</t>
  </si>
  <si>
    <t>Custodial masks</t>
  </si>
  <si>
    <t>7-4-056</t>
  </si>
  <si>
    <t xml:space="preserve">Radisson room for Ashwaubenon legislative mtg    </t>
  </si>
  <si>
    <t>7-6-058</t>
  </si>
  <si>
    <t xml:space="preserve">HRD Backgrounds laptops/ software    </t>
  </si>
  <si>
    <t>7-4-059</t>
  </si>
  <si>
    <t xml:space="preserve">Social Distance park signs    </t>
  </si>
  <si>
    <t xml:space="preserve"> 7-4-061</t>
  </si>
  <si>
    <t xml:space="preserve">Fabric for gaming masks    </t>
  </si>
  <si>
    <t>7-4-062</t>
  </si>
  <si>
    <t xml:space="preserve">10 cases of BioProtect RTU Gaming   </t>
  </si>
  <si>
    <t>7-4-063</t>
  </si>
  <si>
    <t>Plexiglass     Gaming</t>
  </si>
  <si>
    <t>7-4-064</t>
  </si>
  <si>
    <t xml:space="preserve">Airduster cans for cleaning     </t>
  </si>
  <si>
    <t>7-4-065</t>
  </si>
  <si>
    <t>Sanitizer wipes       Gaming</t>
  </si>
  <si>
    <t>Hazard Pay- Fringe</t>
  </si>
  <si>
    <t>8-4-006,7, 8, 9, 10, 11, 12</t>
  </si>
  <si>
    <t xml:space="preserve">Election needs           </t>
  </si>
  <si>
    <t>8-4-016</t>
  </si>
  <si>
    <t xml:space="preserve">Out of service signs- slot machines for social distancing   </t>
  </si>
  <si>
    <t>8-4-017</t>
  </si>
  <si>
    <t>Parts for plexiglass       Gaming</t>
  </si>
  <si>
    <t xml:space="preserve">  8-4-018</t>
  </si>
  <si>
    <t xml:space="preserve">Antiviral wipes               </t>
  </si>
  <si>
    <t xml:space="preserve">  8-4-019</t>
  </si>
  <si>
    <t xml:space="preserve">supplies for plexiglass         </t>
  </si>
  <si>
    <t>8-4-020</t>
  </si>
  <si>
    <t xml:space="preserve">supplies for plexiglass     </t>
  </si>
  <si>
    <t xml:space="preserve"> 8-4-021</t>
  </si>
  <si>
    <t xml:space="preserve">Disposable face masks                                      </t>
  </si>
  <si>
    <t>8-6-015</t>
  </si>
  <si>
    <t>DPW 10 laptops, mice, bags</t>
  </si>
  <si>
    <t>8-6-022</t>
  </si>
  <si>
    <t>BC 4 laptops, mice, bags</t>
  </si>
  <si>
    <t>8-4-023</t>
  </si>
  <si>
    <t>4 Diesel pay at the pump dispensers</t>
  </si>
  <si>
    <t>8-4-024</t>
  </si>
  <si>
    <t>Health Center signage</t>
  </si>
  <si>
    <t>8-6-025</t>
  </si>
  <si>
    <t>Furloughed employee P/V time coverage</t>
  </si>
  <si>
    <t>8-4-026</t>
  </si>
  <si>
    <t>Cleaning Amassador team   Gaming</t>
  </si>
  <si>
    <t>8-3-028</t>
  </si>
  <si>
    <t>Higher Ed Counselor</t>
  </si>
  <si>
    <t>Election Board (BC Motion)</t>
  </si>
  <si>
    <t>9-3-006</t>
  </si>
  <si>
    <t>Pandemic Pay</t>
  </si>
  <si>
    <t>PTO Training (BC Resolution 8-12-20-H)</t>
  </si>
  <si>
    <t>5-5-015</t>
  </si>
  <si>
    <t>Elder Meals TC amount (Oct-Dec)</t>
  </si>
  <si>
    <t>6-6-056</t>
  </si>
  <si>
    <t>State Lobbying Fees (3 months)</t>
  </si>
  <si>
    <t>8-6-030</t>
  </si>
  <si>
    <t>Higher Ed Counselor office supplies for program</t>
  </si>
  <si>
    <t>8-4-031</t>
  </si>
  <si>
    <t>3 ply masks   Gaming staff/ customers</t>
  </si>
  <si>
    <t>8-4-032</t>
  </si>
  <si>
    <t>Plexiglass accessories for slot machines   Gaming</t>
  </si>
  <si>
    <t>8-4-033</t>
  </si>
  <si>
    <t>Vinyl Gloves for employees    Gaming</t>
  </si>
  <si>
    <t>8-6-034</t>
  </si>
  <si>
    <t>Bingo Entrance only signs       Gaming</t>
  </si>
  <si>
    <t>8-4-035</t>
  </si>
  <si>
    <t>Pens for guest transactions    Gaming</t>
  </si>
  <si>
    <t>8-4-036</t>
  </si>
  <si>
    <t>Hard plastic seats w/ installation    OPD</t>
  </si>
  <si>
    <t>8-4-037</t>
  </si>
  <si>
    <t>wireless mics, cameras upgrade- social distancing BCCR</t>
  </si>
  <si>
    <t>8-6-038</t>
  </si>
  <si>
    <t>20 USB Stereo Headsets for HRD</t>
  </si>
  <si>
    <t>9-6-001</t>
  </si>
  <si>
    <t>Laptops, Cameras, Headsets, etc.   Gaming</t>
  </si>
  <si>
    <t>9-4-003</t>
  </si>
  <si>
    <t>Earplugs for employee/ customer   Dental</t>
  </si>
  <si>
    <t>9-6-004</t>
  </si>
  <si>
    <t>30 USB Stereo Headsets for Accounting</t>
  </si>
  <si>
    <t>9-6-002</t>
  </si>
  <si>
    <t>Electronic needs for Gaming training and customers</t>
  </si>
  <si>
    <t>9-6-005</t>
  </si>
  <si>
    <t>High Speed Disk, Gator, Skid Steer, Brush mower Winnow</t>
  </si>
  <si>
    <t>9-4-007</t>
  </si>
  <si>
    <t>Upgrade LBDC for social distance training</t>
  </si>
  <si>
    <t>9-4-008</t>
  </si>
  <si>
    <t>20 thermometers for gaming</t>
  </si>
  <si>
    <t>9-4-009</t>
  </si>
  <si>
    <t xml:space="preserve">Gaming nitrile gloves </t>
  </si>
  <si>
    <t>9-4-011</t>
  </si>
  <si>
    <t>Optical Kimwipes</t>
  </si>
  <si>
    <t>9-4-014</t>
  </si>
  <si>
    <t>Bipolar Ionization units and filters</t>
  </si>
  <si>
    <t>9-4-015</t>
  </si>
  <si>
    <t>44 acrylic panels for bingo</t>
  </si>
  <si>
    <t>9-4-017</t>
  </si>
  <si>
    <t>Retail pump hand sanitizer stations</t>
  </si>
  <si>
    <t>9-4-020</t>
  </si>
  <si>
    <t>Gaming pens with logo for customer use</t>
  </si>
  <si>
    <t>9-6-021</t>
  </si>
  <si>
    <t>4 laptops for Risk Mgmnt and Purchasing</t>
  </si>
  <si>
    <t>9-3-034</t>
  </si>
  <si>
    <t>Higher Ed Support staff; Tiana Silva recorded with PARS</t>
  </si>
  <si>
    <t>9-4-010</t>
  </si>
  <si>
    <t>Judicial Audio upgrades to courtroom A &amp; B</t>
  </si>
  <si>
    <t>9-3-012</t>
  </si>
  <si>
    <t>OPD Pension</t>
  </si>
  <si>
    <t>9-6-016</t>
  </si>
  <si>
    <t>6 laptops &amp; accessories Retail</t>
  </si>
  <si>
    <t>9-6-018</t>
  </si>
  <si>
    <t>Cannery Food security- (10 items)</t>
  </si>
  <si>
    <t>9-6-019</t>
  </si>
  <si>
    <t>Orchard Food security Mini UV pasteurizer for Cider</t>
  </si>
  <si>
    <t>9-6-023</t>
  </si>
  <si>
    <t>Portable cattle corral</t>
  </si>
  <si>
    <t>9-6-024</t>
  </si>
  <si>
    <t>Gaming Earbuds</t>
  </si>
  <si>
    <t>9-4-025</t>
  </si>
  <si>
    <t>9-4-026</t>
  </si>
  <si>
    <t>Gaming hand sanitizer wipes</t>
  </si>
  <si>
    <t>9-4-027</t>
  </si>
  <si>
    <t>Gaming surface disinfectant cleander</t>
  </si>
  <si>
    <t>9-4-028</t>
  </si>
  <si>
    <t>Gaming Disinfectant wipes</t>
  </si>
  <si>
    <t>9-4-029</t>
  </si>
  <si>
    <t>Gaming Disinfectant wipes wall mount</t>
  </si>
  <si>
    <t>9-4-030</t>
  </si>
  <si>
    <t>Gaming dispensers and hand sanitizer</t>
  </si>
  <si>
    <t>9-4-031</t>
  </si>
  <si>
    <t>Gaming plexiglass</t>
  </si>
  <si>
    <t>9-4-032</t>
  </si>
  <si>
    <t>Gaming security ipod covers</t>
  </si>
  <si>
    <t>9-4-033</t>
  </si>
  <si>
    <t>Gaming Derma Foam Dispenser</t>
  </si>
  <si>
    <t>10-6-001</t>
  </si>
  <si>
    <t>2 laptops, 1 macbook &amp; accessories for IGAC&amp;SG</t>
  </si>
  <si>
    <t>10-6-002</t>
  </si>
  <si>
    <t>Retail food spoilage</t>
  </si>
  <si>
    <t>10-6-003</t>
  </si>
  <si>
    <t>Higher Education cell phone</t>
  </si>
  <si>
    <t>10-6-004</t>
  </si>
  <si>
    <t>4 Laptops &amp; accessories for EHSLA</t>
  </si>
  <si>
    <t>10-6-006</t>
  </si>
  <si>
    <t>HRD Front Door Camera</t>
  </si>
  <si>
    <t>10-6-007</t>
  </si>
  <si>
    <t>9 Laptops &amp; accessories for BC support office, BCC</t>
  </si>
  <si>
    <t>10-5-008</t>
  </si>
  <si>
    <t>Pantry 7,700 food baskets in Nov &amp; Dec; gift cards</t>
  </si>
  <si>
    <t>10-6-009</t>
  </si>
  <si>
    <t>2 Laptops &amp; accessories for LRO</t>
  </si>
  <si>
    <t>10-4-010</t>
  </si>
  <si>
    <t>10-4-011</t>
  </si>
  <si>
    <t>Skenandoah Cube doors</t>
  </si>
  <si>
    <t>10-4-012</t>
  </si>
  <si>
    <t>Cleaning supplies and wages for OGE (Thornberry)</t>
  </si>
  <si>
    <t>10-4-013</t>
  </si>
  <si>
    <t>Rug tape and fllor stand for 6 ft distance Health Center</t>
  </si>
  <si>
    <t>10-4-014</t>
  </si>
  <si>
    <t>Custodial dispensers, stands, product</t>
  </si>
  <si>
    <t>10-6-015</t>
  </si>
  <si>
    <t>2 laptops Printshop</t>
  </si>
  <si>
    <t>10-6-016</t>
  </si>
  <si>
    <t>4 laptops ICW</t>
  </si>
  <si>
    <t>10-4-017</t>
  </si>
  <si>
    <t>120 Clear panels top slot, 40 Clear panels for pod machines</t>
  </si>
  <si>
    <t>10-6-019</t>
  </si>
  <si>
    <t>4 headsets for Purchasing</t>
  </si>
  <si>
    <t>10-6-020</t>
  </si>
  <si>
    <t>10 tablets, 11 cases for Retail</t>
  </si>
  <si>
    <t>10-6-021</t>
  </si>
  <si>
    <t>1 scanner EHN</t>
  </si>
  <si>
    <t>10-5-022</t>
  </si>
  <si>
    <t>Log home tourism contracts</t>
  </si>
  <si>
    <t>10-4-023</t>
  </si>
  <si>
    <t>5000 black face masks for gaming employees</t>
  </si>
  <si>
    <t>10-5-024</t>
  </si>
  <si>
    <t>$32,000 Village of Ashwaubenon Paratransit GB Metro</t>
  </si>
  <si>
    <t>10-6-025</t>
  </si>
  <si>
    <t>Retail Riot Glass</t>
  </si>
  <si>
    <t>10-6-026</t>
  </si>
  <si>
    <t>Retail Crash bars</t>
  </si>
  <si>
    <t>10-6-027</t>
  </si>
  <si>
    <t>1 laptop Childcare</t>
  </si>
  <si>
    <t>10-4-028</t>
  </si>
  <si>
    <t>4 Handheld Sprayers Gaming</t>
  </si>
  <si>
    <t>10-4-029</t>
  </si>
  <si>
    <t>100 dispensers/ sanitizers gaming</t>
  </si>
  <si>
    <t>10-4-030</t>
  </si>
  <si>
    <t>100,000 3 ply Disposable masks</t>
  </si>
  <si>
    <t>10-6-031</t>
  </si>
  <si>
    <t>17 Ticket Redemption Kiosks</t>
  </si>
  <si>
    <t>11-6-001</t>
  </si>
  <si>
    <t>50 pyramid smoke snuffers</t>
  </si>
  <si>
    <t>11-4-002</t>
  </si>
  <si>
    <t>Cleaning service</t>
  </si>
  <si>
    <t>10-4-032</t>
  </si>
  <si>
    <t>45 Temperature Kiosks for organization; ordered 40</t>
  </si>
  <si>
    <t>11-4-004</t>
  </si>
  <si>
    <t>200 Stanchions for gaming crowd control</t>
  </si>
  <si>
    <t>11-4-005</t>
  </si>
  <si>
    <t>50 cases of sanitizing wipes for employees and guests</t>
  </si>
  <si>
    <t>11-4-006</t>
  </si>
  <si>
    <t>EHN CPR Lungs</t>
  </si>
  <si>
    <t>11-4-007</t>
  </si>
  <si>
    <t>125 boxes of different sized Gloves for Custodial</t>
  </si>
  <si>
    <t>11-4-008</t>
  </si>
  <si>
    <t>10 cases Foam hand sanitizer for Custodial for organization</t>
  </si>
  <si>
    <t>11-6-009</t>
  </si>
  <si>
    <t>Food Sovereignty- 1 5115M utility tractor EHSLA</t>
  </si>
  <si>
    <t>11-6-010</t>
  </si>
  <si>
    <t>Food Sovereignty- 2 4052R utility tractor EHSLA</t>
  </si>
  <si>
    <t>11-5-011</t>
  </si>
  <si>
    <t>Food Sovereignty- 2 freezers and repair work Farm EHSLA</t>
  </si>
  <si>
    <t>11-5-012</t>
  </si>
  <si>
    <t>Santa breakfast to go EHSLA</t>
  </si>
  <si>
    <t>11-5-020</t>
  </si>
  <si>
    <t>Supplemental PRAP payment- 11,231 payments</t>
  </si>
  <si>
    <t>12-6-004</t>
  </si>
  <si>
    <t>YES Staff Costs</t>
  </si>
  <si>
    <t>Mobile meat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</si>
</sst>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sz val="8"/>
      <name val="Calibri Light"/>
      <family val="2"/>
      <scheme val="maj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wrapText="1"/>
    </xf>
    <xf numFmtId="164" fontId="3" fillId="0" borderId="2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14" fontId="3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san M. House" id="{9C9C575A-374B-4C44-9964-262FA48A6F42}" userId="S::shouse@oneidanation.org::b79c5f82-516a-4291-91a6-8dddc73491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" dT="2020-09-08T16:18:34.11" personId="{9C9C575A-374B-4C44-9964-262FA48A6F42}" id="{200FE233-3665-4091-9435-E84EAA719A29}">
    <text>Included Salary, Frince, Benefits, Pension</text>
  </threadedComment>
  <threadedComment ref="F14" dT="2020-09-08T16:52:43.91" personId="{9C9C575A-374B-4C44-9964-262FA48A6F42}" id="{6BF563A5-B8DC-4F82-8BA0-9E4B3272F768}">
    <text>Reduced by 258,600 per 9/2 Guidance</text>
  </threadedComment>
  <threadedComment ref="F15" dT="2020-09-08T16:14:02.29" personId="{9C9C575A-374B-4C44-9964-262FA48A6F42}" id="{D328AA3F-6A34-4883-82DD-69051D1DCFE8}">
    <text>Reduced by 258,600 per 9/2 Guidance</text>
  </threadedComment>
  <threadedComment ref="F86" dT="2020-09-14T20:12:00.40" personId="{9C9C575A-374B-4C44-9964-262FA48A6F42}" id="{F897E439-B068-45CB-A432-9EFD2DF0E342}">
    <text>Reduced by $94038.51 per 9/2 Guidance</text>
  </threadedComment>
  <threadedComment ref="F123" dT="2020-09-08T16:12:40.74" personId="{9C9C575A-374B-4C44-9964-262FA48A6F42}" id="{1681CBE4-368A-4FD2-983F-B485525991DA}">
    <text>Reduced by 600,000 per 9/2 Guidance</text>
  </threadedComment>
  <threadedComment ref="F136" dT="2020-09-08T16:03:31.51" personId="{9C9C575A-374B-4C44-9964-262FA48A6F42}" id="{8B666FE3-BE70-4451-82A0-C09FACF36E37}">
    <text>Reduced by 79,712 per 9/2 Guidance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E9CC-18FF-4A6F-B10C-FF2E79C5769E}">
  <dimension ref="A1:K226"/>
  <sheetViews>
    <sheetView tabSelected="1" topLeftCell="B1" workbookViewId="0">
      <selection activeCell="H1" sqref="H1"/>
    </sheetView>
  </sheetViews>
  <sheetFormatPr defaultRowHeight="15" x14ac:dyDescent="0.25"/>
  <cols>
    <col min="1" max="1" width="11.5703125" customWidth="1"/>
    <col min="2" max="2" width="18" customWidth="1"/>
    <col min="3" max="3" width="52" customWidth="1"/>
    <col min="4" max="8" width="15.5703125" customWidth="1"/>
  </cols>
  <sheetData>
    <row r="1" spans="1:11" ht="31.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0"/>
      <c r="J1" s="20"/>
      <c r="K1" s="20"/>
    </row>
    <row r="2" spans="1:11" x14ac:dyDescent="0.25">
      <c r="A2" s="5">
        <v>43982</v>
      </c>
      <c r="B2" s="6"/>
      <c r="C2" s="7" t="s">
        <v>8</v>
      </c>
      <c r="D2" s="8"/>
      <c r="E2" s="8"/>
      <c r="F2" s="8"/>
      <c r="G2" s="8"/>
      <c r="H2" s="8">
        <v>39664067.009999998</v>
      </c>
      <c r="I2" s="20"/>
      <c r="J2" s="20"/>
      <c r="K2" s="20"/>
    </row>
    <row r="3" spans="1:11" x14ac:dyDescent="0.25">
      <c r="A3" s="5">
        <v>44012</v>
      </c>
      <c r="B3" s="6"/>
      <c r="C3" s="7" t="s">
        <v>8</v>
      </c>
      <c r="D3" s="8"/>
      <c r="E3" s="8"/>
      <c r="F3" s="8"/>
      <c r="G3" s="8"/>
      <c r="H3" s="8">
        <v>16553983.15</v>
      </c>
      <c r="I3" s="20"/>
      <c r="J3" s="20"/>
      <c r="K3" s="20"/>
    </row>
    <row r="4" spans="1:11" x14ac:dyDescent="0.25">
      <c r="A4" s="5">
        <v>44012</v>
      </c>
      <c r="B4" s="6"/>
      <c r="C4" s="7" t="s">
        <v>8</v>
      </c>
      <c r="D4" s="8"/>
      <c r="E4" s="8"/>
      <c r="F4" s="8"/>
      <c r="G4" s="8"/>
      <c r="H4" s="8">
        <v>5227573.63</v>
      </c>
      <c r="I4" s="20"/>
      <c r="J4" s="20"/>
      <c r="K4" s="20"/>
    </row>
    <row r="5" spans="1:11" x14ac:dyDescent="0.25">
      <c r="A5" s="5"/>
      <c r="B5" s="6"/>
      <c r="C5" s="7"/>
      <c r="D5" s="8"/>
      <c r="E5" s="8"/>
      <c r="F5" s="8"/>
      <c r="G5" s="8"/>
      <c r="H5" s="8">
        <f>SUM(H2:H4)</f>
        <v>61445623.789999999</v>
      </c>
      <c r="I5" s="20"/>
      <c r="J5" s="20"/>
      <c r="K5" s="20"/>
    </row>
    <row r="6" spans="1:11" x14ac:dyDescent="0.25">
      <c r="A6" s="5">
        <v>43984</v>
      </c>
      <c r="B6" s="6" t="s">
        <v>9</v>
      </c>
      <c r="C6" s="7" t="s">
        <v>10</v>
      </c>
      <c r="D6" s="8">
        <v>11968</v>
      </c>
      <c r="E6" s="8">
        <v>11968</v>
      </c>
      <c r="F6" s="8">
        <v>11968</v>
      </c>
      <c r="G6" s="8">
        <f t="shared" ref="G6:G69" si="0">E6-F6</f>
        <v>0</v>
      </c>
      <c r="H6" s="8">
        <f t="shared" ref="H6:H69" si="1">H5-F6</f>
        <v>61433655.789999999</v>
      </c>
      <c r="I6" s="20"/>
      <c r="J6" s="20"/>
      <c r="K6" s="20"/>
    </row>
    <row r="7" spans="1:11" x14ac:dyDescent="0.25">
      <c r="A7" s="9">
        <v>43984</v>
      </c>
      <c r="B7" s="10" t="s">
        <v>11</v>
      </c>
      <c r="C7" s="11" t="s">
        <v>12</v>
      </c>
      <c r="D7" s="8">
        <v>3419307.98</v>
      </c>
      <c r="E7" s="8">
        <v>3419307.98</v>
      </c>
      <c r="F7" s="8">
        <v>2504802.7200000002</v>
      </c>
      <c r="G7" s="8">
        <f t="shared" si="0"/>
        <v>914505.25999999978</v>
      </c>
      <c r="H7" s="8">
        <f t="shared" si="1"/>
        <v>58928853.07</v>
      </c>
      <c r="I7" s="20"/>
      <c r="J7" s="20"/>
      <c r="K7" s="20"/>
    </row>
    <row r="8" spans="1:11" x14ac:dyDescent="0.25">
      <c r="A8" s="5">
        <v>43984</v>
      </c>
      <c r="B8" s="6" t="s">
        <v>13</v>
      </c>
      <c r="C8" s="11" t="s">
        <v>14</v>
      </c>
      <c r="D8" s="8">
        <v>1685000</v>
      </c>
      <c r="E8" s="8">
        <v>1685000</v>
      </c>
      <c r="F8" s="8">
        <v>156396.62</v>
      </c>
      <c r="G8" s="8">
        <f t="shared" si="0"/>
        <v>1528603.38</v>
      </c>
      <c r="H8" s="8">
        <f t="shared" si="1"/>
        <v>58772456.450000003</v>
      </c>
      <c r="I8" s="20"/>
      <c r="J8" s="20"/>
      <c r="K8" s="20"/>
    </row>
    <row r="9" spans="1:11" x14ac:dyDescent="0.25">
      <c r="A9" s="5">
        <v>43984</v>
      </c>
      <c r="B9" s="6" t="s">
        <v>15</v>
      </c>
      <c r="C9" s="7" t="s">
        <v>16</v>
      </c>
      <c r="D9" s="8">
        <v>503428.5</v>
      </c>
      <c r="E9" s="8">
        <v>503428.5</v>
      </c>
      <c r="F9" s="8">
        <v>490731.03</v>
      </c>
      <c r="G9" s="8">
        <f t="shared" si="0"/>
        <v>12697.469999999972</v>
      </c>
      <c r="H9" s="8">
        <f t="shared" si="1"/>
        <v>58281725.420000002</v>
      </c>
      <c r="I9" s="20"/>
      <c r="J9" s="20"/>
      <c r="K9" s="20"/>
    </row>
    <row r="10" spans="1:11" x14ac:dyDescent="0.25">
      <c r="A10" s="5">
        <v>43984</v>
      </c>
      <c r="B10" s="6" t="s">
        <v>17</v>
      </c>
      <c r="C10" s="7" t="s">
        <v>18</v>
      </c>
      <c r="D10" s="8">
        <v>6933.07</v>
      </c>
      <c r="E10" s="8">
        <v>6933.07</v>
      </c>
      <c r="F10" s="12">
        <v>6933.07</v>
      </c>
      <c r="G10" s="8">
        <f t="shared" si="0"/>
        <v>0</v>
      </c>
      <c r="H10" s="8">
        <f t="shared" si="1"/>
        <v>58274792.350000001</v>
      </c>
      <c r="I10" s="20"/>
      <c r="J10" s="20"/>
      <c r="K10" s="20"/>
    </row>
    <row r="11" spans="1:11" x14ac:dyDescent="0.25">
      <c r="A11" s="9">
        <v>43984</v>
      </c>
      <c r="B11" s="10" t="s">
        <v>19</v>
      </c>
      <c r="C11" s="11" t="s">
        <v>20</v>
      </c>
      <c r="D11" s="13">
        <v>163247.32999999999</v>
      </c>
      <c r="E11" s="13">
        <v>163247.32999999999</v>
      </c>
      <c r="F11" s="8">
        <v>163247.32999999999</v>
      </c>
      <c r="G11" s="8">
        <f t="shared" si="0"/>
        <v>0</v>
      </c>
      <c r="H11" s="8">
        <f t="shared" si="1"/>
        <v>58111545.020000003</v>
      </c>
      <c r="I11" s="20"/>
      <c r="J11" s="20"/>
      <c r="K11" s="20"/>
    </row>
    <row r="12" spans="1:11" x14ac:dyDescent="0.25">
      <c r="A12" s="9">
        <v>43984</v>
      </c>
      <c r="B12" s="10" t="s">
        <v>21</v>
      </c>
      <c r="C12" s="11" t="s">
        <v>22</v>
      </c>
      <c r="D12" s="13">
        <v>197022.87</v>
      </c>
      <c r="E12" s="13">
        <v>197022.87</v>
      </c>
      <c r="F12" s="8">
        <v>197022.87</v>
      </c>
      <c r="G12" s="8">
        <f t="shared" si="0"/>
        <v>0</v>
      </c>
      <c r="H12" s="8">
        <f t="shared" si="1"/>
        <v>57914522.150000006</v>
      </c>
      <c r="I12" s="20"/>
      <c r="J12" s="20"/>
      <c r="K12" s="20"/>
    </row>
    <row r="13" spans="1:11" x14ac:dyDescent="0.25">
      <c r="A13" s="9">
        <v>43984</v>
      </c>
      <c r="B13" s="10" t="s">
        <v>21</v>
      </c>
      <c r="C13" s="11" t="s">
        <v>23</v>
      </c>
      <c r="D13" s="13">
        <v>5400000</v>
      </c>
      <c r="E13" s="13">
        <v>5400000</v>
      </c>
      <c r="F13" s="8">
        <v>3001739.28</v>
      </c>
      <c r="G13" s="8">
        <f t="shared" si="0"/>
        <v>2398260.7200000002</v>
      </c>
      <c r="H13" s="8">
        <f t="shared" si="1"/>
        <v>54912782.870000005</v>
      </c>
      <c r="I13" s="20"/>
      <c r="J13" s="20"/>
      <c r="K13" s="20"/>
    </row>
    <row r="14" spans="1:11" x14ac:dyDescent="0.25">
      <c r="A14" s="9">
        <v>43986</v>
      </c>
      <c r="B14" s="10"/>
      <c r="C14" s="11" t="s">
        <v>24</v>
      </c>
      <c r="D14" s="13">
        <v>1500000</v>
      </c>
      <c r="E14" s="13">
        <v>1500000</v>
      </c>
      <c r="F14" s="8">
        <v>2606003.61</v>
      </c>
      <c r="G14" s="8">
        <f t="shared" si="0"/>
        <v>-1106003.6099999999</v>
      </c>
      <c r="H14" s="8">
        <f t="shared" si="1"/>
        <v>52306779.260000005</v>
      </c>
      <c r="I14" s="20"/>
      <c r="J14" s="20"/>
      <c r="K14" s="20"/>
    </row>
    <row r="15" spans="1:11" x14ac:dyDescent="0.25">
      <c r="A15" s="9">
        <v>43986</v>
      </c>
      <c r="B15" s="10"/>
      <c r="C15" s="11" t="s">
        <v>25</v>
      </c>
      <c r="D15" s="13">
        <v>1500000</v>
      </c>
      <c r="E15" s="13">
        <v>1500000</v>
      </c>
      <c r="F15" s="8">
        <v>1260741.57</v>
      </c>
      <c r="G15" s="8">
        <f t="shared" si="0"/>
        <v>239258.42999999993</v>
      </c>
      <c r="H15" s="8">
        <f t="shared" si="1"/>
        <v>51046037.690000005</v>
      </c>
      <c r="I15" s="20"/>
      <c r="J15" s="20"/>
      <c r="K15" s="20"/>
    </row>
    <row r="16" spans="1:11" x14ac:dyDescent="0.25">
      <c r="A16" s="9">
        <v>43991</v>
      </c>
      <c r="B16" s="10" t="s">
        <v>26</v>
      </c>
      <c r="C16" s="11" t="s">
        <v>27</v>
      </c>
      <c r="D16" s="13">
        <v>554</v>
      </c>
      <c r="E16" s="13">
        <v>554</v>
      </c>
      <c r="F16" s="13">
        <v>425.93</v>
      </c>
      <c r="G16" s="8">
        <f t="shared" si="0"/>
        <v>128.07</v>
      </c>
      <c r="H16" s="8">
        <f t="shared" si="1"/>
        <v>51045611.760000005</v>
      </c>
      <c r="I16" s="20"/>
      <c r="J16" s="20"/>
      <c r="K16" s="20"/>
    </row>
    <row r="17" spans="1:11" x14ac:dyDescent="0.25">
      <c r="A17" s="5">
        <v>43992</v>
      </c>
      <c r="B17" s="6" t="s">
        <v>13</v>
      </c>
      <c r="C17" s="11" t="s">
        <v>28</v>
      </c>
      <c r="D17" s="8">
        <v>1348000</v>
      </c>
      <c r="E17" s="8">
        <v>1348000</v>
      </c>
      <c r="F17" s="8">
        <v>512818.9</v>
      </c>
      <c r="G17" s="8">
        <f t="shared" si="0"/>
        <v>835181.1</v>
      </c>
      <c r="H17" s="8">
        <f t="shared" si="1"/>
        <v>50532792.860000007</v>
      </c>
      <c r="I17" s="20"/>
      <c r="J17" s="20"/>
      <c r="K17" s="20"/>
    </row>
    <row r="18" spans="1:11" x14ac:dyDescent="0.25">
      <c r="A18" s="5">
        <v>43998</v>
      </c>
      <c r="B18" s="6" t="s">
        <v>29</v>
      </c>
      <c r="C18" s="7" t="s">
        <v>30</v>
      </c>
      <c r="D18" s="8">
        <v>960</v>
      </c>
      <c r="E18" s="8">
        <v>960</v>
      </c>
      <c r="F18" s="8">
        <v>960</v>
      </c>
      <c r="G18" s="8">
        <f t="shared" si="0"/>
        <v>0</v>
      </c>
      <c r="H18" s="8">
        <f t="shared" si="1"/>
        <v>50531832.860000007</v>
      </c>
      <c r="I18" s="20"/>
      <c r="J18" s="20"/>
      <c r="K18" s="20"/>
    </row>
    <row r="19" spans="1:11" x14ac:dyDescent="0.25">
      <c r="A19" s="5">
        <v>43998</v>
      </c>
      <c r="B19" s="6" t="s">
        <v>31</v>
      </c>
      <c r="C19" s="7" t="s">
        <v>32</v>
      </c>
      <c r="D19" s="8">
        <v>260</v>
      </c>
      <c r="E19" s="8">
        <v>260</v>
      </c>
      <c r="F19" s="8">
        <v>429.92</v>
      </c>
      <c r="G19" s="8">
        <f t="shared" si="0"/>
        <v>-169.92000000000002</v>
      </c>
      <c r="H19" s="8">
        <f t="shared" si="1"/>
        <v>50531402.940000005</v>
      </c>
      <c r="I19" s="20"/>
      <c r="J19" s="20"/>
      <c r="K19" s="20"/>
    </row>
    <row r="20" spans="1:11" x14ac:dyDescent="0.25">
      <c r="A20" s="5">
        <v>43998</v>
      </c>
      <c r="B20" s="6" t="s">
        <v>33</v>
      </c>
      <c r="C20" s="7" t="s">
        <v>34</v>
      </c>
      <c r="D20" s="8">
        <v>737</v>
      </c>
      <c r="E20" s="8">
        <v>737</v>
      </c>
      <c r="F20" s="8">
        <v>664</v>
      </c>
      <c r="G20" s="8">
        <f t="shared" si="0"/>
        <v>73</v>
      </c>
      <c r="H20" s="8">
        <f t="shared" si="1"/>
        <v>50530738.940000005</v>
      </c>
      <c r="I20" s="20"/>
      <c r="J20" s="20"/>
      <c r="K20" s="20"/>
    </row>
    <row r="21" spans="1:11" x14ac:dyDescent="0.25">
      <c r="A21" s="5">
        <v>43998</v>
      </c>
      <c r="B21" s="6" t="s">
        <v>35</v>
      </c>
      <c r="C21" s="7" t="s">
        <v>36</v>
      </c>
      <c r="D21" s="8">
        <v>3667</v>
      </c>
      <c r="E21" s="8">
        <v>3667</v>
      </c>
      <c r="F21" s="8">
        <v>2812.84</v>
      </c>
      <c r="G21" s="8">
        <f t="shared" si="0"/>
        <v>854.15999999999985</v>
      </c>
      <c r="H21" s="8">
        <f t="shared" si="1"/>
        <v>50527926.100000001</v>
      </c>
      <c r="I21" s="20"/>
      <c r="J21" s="20"/>
      <c r="K21" s="20"/>
    </row>
    <row r="22" spans="1:11" x14ac:dyDescent="0.25">
      <c r="A22" s="5">
        <v>43998</v>
      </c>
      <c r="B22" s="6" t="s">
        <v>37</v>
      </c>
      <c r="C22" s="7" t="s">
        <v>38</v>
      </c>
      <c r="D22" s="8">
        <v>597</v>
      </c>
      <c r="E22" s="8">
        <v>597</v>
      </c>
      <c r="F22" s="8">
        <v>1095.1600000000001</v>
      </c>
      <c r="G22" s="8">
        <f t="shared" si="0"/>
        <v>-498.16000000000008</v>
      </c>
      <c r="H22" s="8">
        <f t="shared" si="1"/>
        <v>50526830.940000005</v>
      </c>
      <c r="I22" s="20"/>
      <c r="J22" s="20"/>
      <c r="K22" s="20"/>
    </row>
    <row r="23" spans="1:11" x14ac:dyDescent="0.25">
      <c r="A23" s="5">
        <v>43998</v>
      </c>
      <c r="B23" s="6" t="s">
        <v>39</v>
      </c>
      <c r="C23" s="7" t="s">
        <v>40</v>
      </c>
      <c r="D23" s="8">
        <v>442</v>
      </c>
      <c r="E23" s="8">
        <v>442</v>
      </c>
      <c r="F23" s="8">
        <v>0</v>
      </c>
      <c r="G23" s="8">
        <f t="shared" si="0"/>
        <v>442</v>
      </c>
      <c r="H23" s="8">
        <f t="shared" si="1"/>
        <v>50526830.940000005</v>
      </c>
      <c r="I23" s="20"/>
      <c r="J23" s="20"/>
      <c r="K23" s="20"/>
    </row>
    <row r="24" spans="1:11" x14ac:dyDescent="0.25">
      <c r="A24" s="5">
        <v>43998</v>
      </c>
      <c r="B24" s="6" t="s">
        <v>41</v>
      </c>
      <c r="C24" s="7" t="s">
        <v>42</v>
      </c>
      <c r="D24" s="8">
        <v>48</v>
      </c>
      <c r="E24" s="8">
        <v>48</v>
      </c>
      <c r="F24" s="8">
        <v>47.7</v>
      </c>
      <c r="G24" s="8">
        <f t="shared" si="0"/>
        <v>0.29999999999999716</v>
      </c>
      <c r="H24" s="8">
        <f t="shared" si="1"/>
        <v>50526783.240000002</v>
      </c>
      <c r="I24" s="20"/>
      <c r="J24" s="20"/>
      <c r="K24" s="20"/>
    </row>
    <row r="25" spans="1:11" x14ac:dyDescent="0.25">
      <c r="A25" s="5">
        <v>43998</v>
      </c>
      <c r="B25" s="6" t="s">
        <v>43</v>
      </c>
      <c r="C25" s="7" t="s">
        <v>44</v>
      </c>
      <c r="D25" s="8">
        <v>711</v>
      </c>
      <c r="E25" s="8">
        <v>711</v>
      </c>
      <c r="F25" s="8">
        <v>711</v>
      </c>
      <c r="G25" s="8">
        <f t="shared" si="0"/>
        <v>0</v>
      </c>
      <c r="H25" s="8">
        <f t="shared" si="1"/>
        <v>50526072.240000002</v>
      </c>
      <c r="I25" s="20"/>
      <c r="J25" s="20"/>
      <c r="K25" s="20"/>
    </row>
    <row r="26" spans="1:11" x14ac:dyDescent="0.25">
      <c r="A26" s="5">
        <v>43998</v>
      </c>
      <c r="B26" s="6" t="s">
        <v>45</v>
      </c>
      <c r="C26" s="7" t="s">
        <v>46</v>
      </c>
      <c r="D26" s="8">
        <v>1904</v>
      </c>
      <c r="E26" s="8">
        <v>1904</v>
      </c>
      <c r="F26" s="8">
        <v>903</v>
      </c>
      <c r="G26" s="8">
        <f t="shared" si="0"/>
        <v>1001</v>
      </c>
      <c r="H26" s="8">
        <f t="shared" si="1"/>
        <v>50525169.240000002</v>
      </c>
      <c r="I26" s="20"/>
      <c r="J26" s="20"/>
      <c r="K26" s="20"/>
    </row>
    <row r="27" spans="1:11" x14ac:dyDescent="0.25">
      <c r="A27" s="5">
        <v>44003</v>
      </c>
      <c r="B27" s="6" t="s">
        <v>47</v>
      </c>
      <c r="C27" s="7" t="s">
        <v>48</v>
      </c>
      <c r="D27" s="8">
        <v>5096214</v>
      </c>
      <c r="E27" s="8">
        <v>5096214</v>
      </c>
      <c r="F27" s="8">
        <v>4751655.2300000004</v>
      </c>
      <c r="G27" s="8">
        <f t="shared" si="0"/>
        <v>344558.76999999955</v>
      </c>
      <c r="H27" s="8">
        <f t="shared" si="1"/>
        <v>45773514.010000005</v>
      </c>
      <c r="I27" s="20"/>
      <c r="J27" s="20"/>
      <c r="K27" s="20"/>
    </row>
    <row r="28" spans="1:11" x14ac:dyDescent="0.25">
      <c r="A28" s="5">
        <v>44003</v>
      </c>
      <c r="B28" s="6" t="s">
        <v>49</v>
      </c>
      <c r="C28" s="7" t="s">
        <v>50</v>
      </c>
      <c r="D28" s="8">
        <v>458197</v>
      </c>
      <c r="E28" s="8">
        <v>458197</v>
      </c>
      <c r="F28" s="8">
        <v>911261.44</v>
      </c>
      <c r="G28" s="8">
        <f t="shared" si="0"/>
        <v>-453064.43999999994</v>
      </c>
      <c r="H28" s="8">
        <f t="shared" si="1"/>
        <v>44862252.570000008</v>
      </c>
      <c r="I28" s="20"/>
      <c r="J28" s="20"/>
      <c r="K28" s="20"/>
    </row>
    <row r="29" spans="1:11" x14ac:dyDescent="0.25">
      <c r="A29" s="5">
        <v>44003</v>
      </c>
      <c r="B29" s="6" t="s">
        <v>51</v>
      </c>
      <c r="C29" s="7" t="s">
        <v>52</v>
      </c>
      <c r="D29" s="8">
        <v>14388000</v>
      </c>
      <c r="E29" s="8">
        <v>14388000</v>
      </c>
      <c r="F29" s="8">
        <v>11284000</v>
      </c>
      <c r="G29" s="8">
        <f t="shared" si="0"/>
        <v>3104000</v>
      </c>
      <c r="H29" s="8">
        <f t="shared" si="1"/>
        <v>33578252.570000008</v>
      </c>
      <c r="I29" s="20"/>
      <c r="J29" s="20"/>
      <c r="K29" s="20"/>
    </row>
    <row r="30" spans="1:11" x14ac:dyDescent="0.25">
      <c r="A30" s="5">
        <v>44003</v>
      </c>
      <c r="B30" s="6" t="s">
        <v>53</v>
      </c>
      <c r="C30" s="7" t="s">
        <v>54</v>
      </c>
      <c r="D30" s="8">
        <v>1740</v>
      </c>
      <c r="E30" s="8">
        <v>1740</v>
      </c>
      <c r="F30" s="8">
        <v>1218</v>
      </c>
      <c r="G30" s="8">
        <f t="shared" si="0"/>
        <v>522</v>
      </c>
      <c r="H30" s="8">
        <f t="shared" si="1"/>
        <v>33577034.570000008</v>
      </c>
      <c r="I30" s="20"/>
      <c r="J30" s="20"/>
      <c r="K30" s="20"/>
    </row>
    <row r="31" spans="1:11" x14ac:dyDescent="0.25">
      <c r="A31" s="5">
        <v>44003</v>
      </c>
      <c r="B31" s="6" t="s">
        <v>55</v>
      </c>
      <c r="C31" s="7" t="s">
        <v>56</v>
      </c>
      <c r="D31" s="8">
        <v>12000000</v>
      </c>
      <c r="E31" s="8">
        <v>12000000</v>
      </c>
      <c r="F31" s="8">
        <v>3452361.58</v>
      </c>
      <c r="G31" s="8">
        <f t="shared" si="0"/>
        <v>8547638.4199999999</v>
      </c>
      <c r="H31" s="8">
        <f t="shared" si="1"/>
        <v>30124672.99000001</v>
      </c>
      <c r="I31" s="20"/>
      <c r="J31" s="20"/>
      <c r="K31" s="20"/>
    </row>
    <row r="32" spans="1:11" x14ac:dyDescent="0.25">
      <c r="A32" s="5">
        <v>44003</v>
      </c>
      <c r="B32" s="6" t="s">
        <v>57</v>
      </c>
      <c r="C32" s="7" t="s">
        <v>58</v>
      </c>
      <c r="D32" s="8">
        <v>95000</v>
      </c>
      <c r="E32" s="8">
        <v>95000</v>
      </c>
      <c r="F32" s="8">
        <v>68250</v>
      </c>
      <c r="G32" s="8">
        <f t="shared" si="0"/>
        <v>26750</v>
      </c>
      <c r="H32" s="8">
        <f t="shared" si="1"/>
        <v>30056422.99000001</v>
      </c>
      <c r="I32" s="20"/>
      <c r="J32" s="20"/>
      <c r="K32" s="20"/>
    </row>
    <row r="33" spans="1:11" x14ac:dyDescent="0.25">
      <c r="A33" s="5">
        <v>44003</v>
      </c>
      <c r="B33" s="6" t="s">
        <v>59</v>
      </c>
      <c r="C33" s="7" t="s">
        <v>60</v>
      </c>
      <c r="D33" s="8">
        <v>290000</v>
      </c>
      <c r="E33" s="8">
        <v>290000</v>
      </c>
      <c r="F33" s="8">
        <v>107099.48</v>
      </c>
      <c r="G33" s="8">
        <f t="shared" si="0"/>
        <v>182900.52000000002</v>
      </c>
      <c r="H33" s="8">
        <f t="shared" si="1"/>
        <v>29949323.510000009</v>
      </c>
      <c r="I33" s="20"/>
      <c r="J33" s="20"/>
      <c r="K33" s="20"/>
    </row>
    <row r="34" spans="1:11" x14ac:dyDescent="0.25">
      <c r="A34" s="9">
        <v>44003</v>
      </c>
      <c r="B34" s="10" t="s">
        <v>61</v>
      </c>
      <c r="C34" s="11" t="s">
        <v>62</v>
      </c>
      <c r="D34" s="13">
        <v>1200000</v>
      </c>
      <c r="E34" s="13">
        <v>1200000</v>
      </c>
      <c r="F34" s="8">
        <v>1200000</v>
      </c>
      <c r="G34" s="8">
        <f t="shared" si="0"/>
        <v>0</v>
      </c>
      <c r="H34" s="8">
        <f t="shared" si="1"/>
        <v>28749323.510000009</v>
      </c>
      <c r="I34" s="20"/>
      <c r="J34" s="20"/>
      <c r="K34" s="20"/>
    </row>
    <row r="35" spans="1:11" x14ac:dyDescent="0.25">
      <c r="A35" s="9">
        <v>44003</v>
      </c>
      <c r="B35" s="10" t="s">
        <v>61</v>
      </c>
      <c r="C35" s="11" t="s">
        <v>63</v>
      </c>
      <c r="D35" s="13">
        <v>30000</v>
      </c>
      <c r="E35" s="13">
        <v>30000</v>
      </c>
      <c r="F35" s="12">
        <v>30000</v>
      </c>
      <c r="G35" s="8">
        <f t="shared" si="0"/>
        <v>0</v>
      </c>
      <c r="H35" s="8">
        <f t="shared" si="1"/>
        <v>28719323.510000009</v>
      </c>
      <c r="I35" s="20"/>
      <c r="J35" s="20"/>
      <c r="K35" s="20"/>
    </row>
    <row r="36" spans="1:11" x14ac:dyDescent="0.25">
      <c r="A36" s="5">
        <v>44003</v>
      </c>
      <c r="B36" s="6" t="s">
        <v>64</v>
      </c>
      <c r="C36" s="7" t="s">
        <v>65</v>
      </c>
      <c r="D36" s="8">
        <v>5331.25</v>
      </c>
      <c r="E36" s="8">
        <v>5331.25</v>
      </c>
      <c r="F36" s="8">
        <v>5491.18</v>
      </c>
      <c r="G36" s="8">
        <f t="shared" si="0"/>
        <v>-159.93000000000029</v>
      </c>
      <c r="H36" s="8">
        <f t="shared" si="1"/>
        <v>28713832.330000009</v>
      </c>
      <c r="I36" s="20"/>
      <c r="J36" s="20"/>
      <c r="K36" s="20"/>
    </row>
    <row r="37" spans="1:11" x14ac:dyDescent="0.25">
      <c r="A37" s="5">
        <v>44003</v>
      </c>
      <c r="B37" s="6" t="s">
        <v>66</v>
      </c>
      <c r="C37" s="7" t="s">
        <v>67</v>
      </c>
      <c r="D37" s="8">
        <v>60000</v>
      </c>
      <c r="E37" s="8">
        <v>60000</v>
      </c>
      <c r="F37" s="8">
        <v>47015</v>
      </c>
      <c r="G37" s="8">
        <f t="shared" si="0"/>
        <v>12985</v>
      </c>
      <c r="H37" s="8">
        <f t="shared" si="1"/>
        <v>28666817.330000009</v>
      </c>
      <c r="I37" s="20"/>
      <c r="J37" s="20"/>
      <c r="K37" s="20"/>
    </row>
    <row r="38" spans="1:11" x14ac:dyDescent="0.25">
      <c r="A38" s="9">
        <v>44013</v>
      </c>
      <c r="B38" s="10" t="s">
        <v>68</v>
      </c>
      <c r="C38" s="11" t="s">
        <v>69</v>
      </c>
      <c r="D38" s="13">
        <v>15000</v>
      </c>
      <c r="E38" s="13">
        <v>15000</v>
      </c>
      <c r="F38" s="8">
        <v>15950</v>
      </c>
      <c r="G38" s="8">
        <f t="shared" si="0"/>
        <v>-950</v>
      </c>
      <c r="H38" s="8">
        <f t="shared" si="1"/>
        <v>28650867.330000009</v>
      </c>
      <c r="I38" s="20"/>
      <c r="J38" s="20"/>
      <c r="K38" s="20"/>
    </row>
    <row r="39" spans="1:11" x14ac:dyDescent="0.25">
      <c r="A39" s="5">
        <v>44005</v>
      </c>
      <c r="B39" s="6" t="s">
        <v>70</v>
      </c>
      <c r="C39" s="7" t="s">
        <v>71</v>
      </c>
      <c r="D39" s="8">
        <v>195.54</v>
      </c>
      <c r="E39" s="8">
        <v>195.54</v>
      </c>
      <c r="F39" s="8">
        <v>195.54</v>
      </c>
      <c r="G39" s="8">
        <f t="shared" si="0"/>
        <v>0</v>
      </c>
      <c r="H39" s="8">
        <f t="shared" si="1"/>
        <v>28650671.79000001</v>
      </c>
      <c r="I39" s="20"/>
      <c r="J39" s="20"/>
      <c r="K39" s="20"/>
    </row>
    <row r="40" spans="1:11" x14ac:dyDescent="0.25">
      <c r="A40" s="5">
        <v>44005</v>
      </c>
      <c r="B40" s="6" t="s">
        <v>72</v>
      </c>
      <c r="C40" s="7" t="s">
        <v>73</v>
      </c>
      <c r="D40" s="8">
        <v>169.5</v>
      </c>
      <c r="E40" s="8">
        <v>169.5</v>
      </c>
      <c r="F40" s="8">
        <v>169.5</v>
      </c>
      <c r="G40" s="8">
        <f t="shared" si="0"/>
        <v>0</v>
      </c>
      <c r="H40" s="8">
        <f t="shared" si="1"/>
        <v>28650502.29000001</v>
      </c>
      <c r="I40" s="20"/>
      <c r="J40" s="20"/>
      <c r="K40" s="20"/>
    </row>
    <row r="41" spans="1:11" x14ac:dyDescent="0.25">
      <c r="A41" s="5">
        <v>44005</v>
      </c>
      <c r="B41" s="6" t="s">
        <v>74</v>
      </c>
      <c r="C41" s="7" t="s">
        <v>75</v>
      </c>
      <c r="D41" s="8">
        <v>438.3</v>
      </c>
      <c r="E41" s="8">
        <v>438.3</v>
      </c>
      <c r="F41" s="8">
        <v>438.3</v>
      </c>
      <c r="G41" s="8">
        <f t="shared" si="0"/>
        <v>0</v>
      </c>
      <c r="H41" s="8">
        <f t="shared" si="1"/>
        <v>28650063.99000001</v>
      </c>
      <c r="I41" s="20"/>
      <c r="J41" s="20"/>
      <c r="K41" s="20"/>
    </row>
    <row r="42" spans="1:11" x14ac:dyDescent="0.25">
      <c r="A42" s="9">
        <v>44013</v>
      </c>
      <c r="B42" s="10" t="s">
        <v>76</v>
      </c>
      <c r="C42" s="11" t="s">
        <v>77</v>
      </c>
      <c r="D42" s="13">
        <v>175000</v>
      </c>
      <c r="E42" s="13">
        <v>175000</v>
      </c>
      <c r="F42" s="8">
        <v>175000</v>
      </c>
      <c r="G42" s="8">
        <f t="shared" si="0"/>
        <v>0</v>
      </c>
      <c r="H42" s="8">
        <f t="shared" si="1"/>
        <v>28475063.99000001</v>
      </c>
      <c r="I42" s="20"/>
      <c r="J42" s="20"/>
      <c r="K42" s="20"/>
    </row>
    <row r="43" spans="1:11" x14ac:dyDescent="0.25">
      <c r="A43" s="9"/>
      <c r="B43" s="10" t="s">
        <v>78</v>
      </c>
      <c r="C43" s="11" t="s">
        <v>79</v>
      </c>
      <c r="D43" s="13">
        <v>20251.080000000002</v>
      </c>
      <c r="E43" s="13">
        <v>20251.080000000002</v>
      </c>
      <c r="F43" s="8">
        <v>25489.58</v>
      </c>
      <c r="G43" s="8">
        <f t="shared" si="0"/>
        <v>-5238.5</v>
      </c>
      <c r="H43" s="8">
        <f t="shared" si="1"/>
        <v>28449574.410000011</v>
      </c>
      <c r="I43" s="20"/>
      <c r="J43" s="20"/>
      <c r="K43" s="20"/>
    </row>
    <row r="44" spans="1:11" x14ac:dyDescent="0.25">
      <c r="A44" s="9"/>
      <c r="B44" s="10" t="s">
        <v>78</v>
      </c>
      <c r="C44" s="11" t="s">
        <v>80</v>
      </c>
      <c r="D44" s="13">
        <v>2159.5</v>
      </c>
      <c r="E44" s="13">
        <v>2159.5</v>
      </c>
      <c r="F44" s="8">
        <v>2277</v>
      </c>
      <c r="G44" s="8">
        <f t="shared" si="0"/>
        <v>-117.5</v>
      </c>
      <c r="H44" s="8">
        <f t="shared" si="1"/>
        <v>28447297.410000011</v>
      </c>
      <c r="I44" s="20"/>
      <c r="J44" s="20"/>
      <c r="K44" s="20"/>
    </row>
    <row r="45" spans="1:11" x14ac:dyDescent="0.25">
      <c r="A45" s="9">
        <v>44013</v>
      </c>
      <c r="B45" s="10" t="s">
        <v>81</v>
      </c>
      <c r="C45" s="11" t="s">
        <v>82</v>
      </c>
      <c r="D45" s="13">
        <v>11385.9</v>
      </c>
      <c r="E45" s="13">
        <v>11385.9</v>
      </c>
      <c r="F45" s="8">
        <v>13820.56</v>
      </c>
      <c r="G45" s="8">
        <f t="shared" si="0"/>
        <v>-2434.66</v>
      </c>
      <c r="H45" s="8">
        <f t="shared" si="1"/>
        <v>28433476.850000013</v>
      </c>
      <c r="I45" s="20"/>
      <c r="J45" s="20"/>
      <c r="K45" s="20"/>
    </row>
    <row r="46" spans="1:11" x14ac:dyDescent="0.25">
      <c r="A46" s="9">
        <v>44013</v>
      </c>
      <c r="B46" s="10" t="s">
        <v>83</v>
      </c>
      <c r="C46" s="11" t="s">
        <v>84</v>
      </c>
      <c r="D46" s="13">
        <v>1500</v>
      </c>
      <c r="E46" s="13">
        <v>1500</v>
      </c>
      <c r="F46" s="8">
        <v>2475</v>
      </c>
      <c r="G46" s="8">
        <f t="shared" si="0"/>
        <v>-975</v>
      </c>
      <c r="H46" s="8">
        <f t="shared" si="1"/>
        <v>28431001.850000013</v>
      </c>
      <c r="I46" s="20"/>
      <c r="J46" s="20"/>
      <c r="K46" s="20"/>
    </row>
    <row r="47" spans="1:11" x14ac:dyDescent="0.25">
      <c r="A47" s="9">
        <v>44013</v>
      </c>
      <c r="B47" s="10" t="s">
        <v>85</v>
      </c>
      <c r="C47" s="11" t="s">
        <v>86</v>
      </c>
      <c r="D47" s="13">
        <v>1200000</v>
      </c>
      <c r="E47" s="13">
        <v>1200000</v>
      </c>
      <c r="F47" s="8">
        <v>387786.35</v>
      </c>
      <c r="G47" s="8">
        <f t="shared" si="0"/>
        <v>812213.65</v>
      </c>
      <c r="H47" s="8">
        <f t="shared" si="1"/>
        <v>28043215.500000011</v>
      </c>
      <c r="I47" s="20"/>
      <c r="J47" s="20"/>
      <c r="K47" s="20"/>
    </row>
    <row r="48" spans="1:11" x14ac:dyDescent="0.25">
      <c r="A48" s="9">
        <v>44013</v>
      </c>
      <c r="B48" s="10" t="s">
        <v>85</v>
      </c>
      <c r="C48" s="11" t="s">
        <v>87</v>
      </c>
      <c r="D48" s="13">
        <v>30000</v>
      </c>
      <c r="E48" s="13">
        <v>30000</v>
      </c>
      <c r="F48" s="8">
        <v>30000</v>
      </c>
      <c r="G48" s="8">
        <f t="shared" si="0"/>
        <v>0</v>
      </c>
      <c r="H48" s="8">
        <f t="shared" si="1"/>
        <v>28013215.500000011</v>
      </c>
      <c r="I48" s="20"/>
      <c r="J48" s="20"/>
      <c r="K48" s="20"/>
    </row>
    <row r="49" spans="1:11" x14ac:dyDescent="0.25">
      <c r="A49" s="9">
        <v>44013</v>
      </c>
      <c r="B49" s="10" t="s">
        <v>88</v>
      </c>
      <c r="C49" s="11" t="s">
        <v>89</v>
      </c>
      <c r="D49" s="13">
        <v>168.9</v>
      </c>
      <c r="E49" s="13">
        <v>168.9</v>
      </c>
      <c r="F49" s="8">
        <v>0</v>
      </c>
      <c r="G49" s="8">
        <f t="shared" si="0"/>
        <v>168.9</v>
      </c>
      <c r="H49" s="8">
        <f t="shared" si="1"/>
        <v>28013215.500000011</v>
      </c>
      <c r="I49" s="20"/>
      <c r="J49" s="20"/>
      <c r="K49" s="20"/>
    </row>
    <row r="50" spans="1:11" x14ac:dyDescent="0.25">
      <c r="A50" s="9">
        <v>44020</v>
      </c>
      <c r="B50" s="10" t="s">
        <v>90</v>
      </c>
      <c r="C50" s="11" t="s">
        <v>91</v>
      </c>
      <c r="D50" s="13">
        <v>493625</v>
      </c>
      <c r="E50" s="13">
        <v>493625</v>
      </c>
      <c r="F50" s="8">
        <v>96508.18</v>
      </c>
      <c r="G50" s="8">
        <f t="shared" si="0"/>
        <v>397116.82</v>
      </c>
      <c r="H50" s="8">
        <f t="shared" si="1"/>
        <v>27916707.320000011</v>
      </c>
      <c r="I50" s="20"/>
      <c r="J50" s="20"/>
      <c r="K50" s="20"/>
    </row>
    <row r="51" spans="1:11" x14ac:dyDescent="0.25">
      <c r="A51" s="9">
        <v>44020</v>
      </c>
      <c r="B51" s="10" t="s">
        <v>90</v>
      </c>
      <c r="C51" s="11" t="s">
        <v>92</v>
      </c>
      <c r="D51" s="13">
        <v>23209</v>
      </c>
      <c r="E51" s="13">
        <v>23209</v>
      </c>
      <c r="F51" s="8">
        <v>50115.32</v>
      </c>
      <c r="G51" s="8">
        <f t="shared" si="0"/>
        <v>-26906.32</v>
      </c>
      <c r="H51" s="8">
        <f t="shared" si="1"/>
        <v>27866592.000000011</v>
      </c>
      <c r="I51" s="20"/>
      <c r="J51" s="20"/>
      <c r="K51" s="20"/>
    </row>
    <row r="52" spans="1:11" x14ac:dyDescent="0.25">
      <c r="A52" s="9">
        <v>44020</v>
      </c>
      <c r="B52" s="10" t="s">
        <v>90</v>
      </c>
      <c r="C52" s="11" t="s">
        <v>93</v>
      </c>
      <c r="D52" s="13">
        <v>6375</v>
      </c>
      <c r="E52" s="13">
        <v>6375</v>
      </c>
      <c r="F52" s="8">
        <v>26523.02</v>
      </c>
      <c r="G52" s="8">
        <f t="shared" si="0"/>
        <v>-20148.02</v>
      </c>
      <c r="H52" s="8">
        <f t="shared" si="1"/>
        <v>27840068.980000012</v>
      </c>
      <c r="I52" s="20"/>
      <c r="J52" s="20"/>
      <c r="K52" s="20"/>
    </row>
    <row r="53" spans="1:11" x14ac:dyDescent="0.25">
      <c r="A53" s="9">
        <v>44020</v>
      </c>
      <c r="B53" s="10" t="s">
        <v>94</v>
      </c>
      <c r="C53" s="11" t="s">
        <v>95</v>
      </c>
      <c r="D53" s="13">
        <v>29.16</v>
      </c>
      <c r="E53" s="13">
        <v>29.16</v>
      </c>
      <c r="F53" s="8">
        <v>29.16</v>
      </c>
      <c r="G53" s="8">
        <f t="shared" si="0"/>
        <v>0</v>
      </c>
      <c r="H53" s="8">
        <f t="shared" si="1"/>
        <v>27840039.820000011</v>
      </c>
      <c r="I53" s="20"/>
      <c r="J53" s="20"/>
      <c r="K53" s="20"/>
    </row>
    <row r="54" spans="1:11" x14ac:dyDescent="0.25">
      <c r="A54" s="9">
        <v>44020</v>
      </c>
      <c r="B54" s="10" t="s">
        <v>96</v>
      </c>
      <c r="C54" s="11" t="s">
        <v>97</v>
      </c>
      <c r="D54" s="13">
        <v>40000</v>
      </c>
      <c r="E54" s="13">
        <v>40000</v>
      </c>
      <c r="F54" s="8">
        <v>5425</v>
      </c>
      <c r="G54" s="8">
        <f t="shared" si="0"/>
        <v>34575</v>
      </c>
      <c r="H54" s="8">
        <f t="shared" si="1"/>
        <v>27834614.820000011</v>
      </c>
      <c r="I54" s="20"/>
      <c r="J54" s="20"/>
      <c r="K54" s="20"/>
    </row>
    <row r="55" spans="1:11" x14ac:dyDescent="0.25">
      <c r="A55" s="9">
        <v>44020</v>
      </c>
      <c r="B55" s="10" t="s">
        <v>98</v>
      </c>
      <c r="C55" s="11" t="s">
        <v>99</v>
      </c>
      <c r="D55" s="13">
        <v>5000</v>
      </c>
      <c r="E55" s="13">
        <v>5000</v>
      </c>
      <c r="F55" s="8">
        <v>2339.9499999999998</v>
      </c>
      <c r="G55" s="8">
        <f t="shared" si="0"/>
        <v>2660.05</v>
      </c>
      <c r="H55" s="8">
        <f t="shared" si="1"/>
        <v>27832274.870000012</v>
      </c>
      <c r="I55" s="20"/>
      <c r="J55" s="20"/>
      <c r="K55" s="20"/>
    </row>
    <row r="56" spans="1:11" x14ac:dyDescent="0.25">
      <c r="A56" s="9">
        <v>44020</v>
      </c>
      <c r="B56" s="10" t="s">
        <v>100</v>
      </c>
      <c r="C56" s="11" t="s">
        <v>101</v>
      </c>
      <c r="D56" s="13">
        <v>250</v>
      </c>
      <c r="E56" s="13">
        <v>250</v>
      </c>
      <c r="F56" s="8">
        <v>212.9</v>
      </c>
      <c r="G56" s="8">
        <f t="shared" si="0"/>
        <v>37.099999999999994</v>
      </c>
      <c r="H56" s="8">
        <f t="shared" si="1"/>
        <v>27832061.970000014</v>
      </c>
      <c r="I56" s="20"/>
      <c r="J56" s="20"/>
      <c r="K56" s="20"/>
    </row>
    <row r="57" spans="1:11" x14ac:dyDescent="0.25">
      <c r="A57" s="9">
        <v>44020</v>
      </c>
      <c r="B57" s="10" t="s">
        <v>100</v>
      </c>
      <c r="C57" s="11" t="s">
        <v>102</v>
      </c>
      <c r="D57" s="13">
        <v>25</v>
      </c>
      <c r="E57" s="13">
        <v>25</v>
      </c>
      <c r="F57" s="8">
        <v>0</v>
      </c>
      <c r="G57" s="8">
        <f t="shared" si="0"/>
        <v>25</v>
      </c>
      <c r="H57" s="8">
        <f t="shared" si="1"/>
        <v>27832061.970000014</v>
      </c>
      <c r="I57" s="20"/>
      <c r="J57" s="20"/>
      <c r="K57" s="20"/>
    </row>
    <row r="58" spans="1:11" x14ac:dyDescent="0.25">
      <c r="A58" s="9">
        <v>44020</v>
      </c>
      <c r="B58" s="10" t="s">
        <v>103</v>
      </c>
      <c r="C58" s="11" t="s">
        <v>104</v>
      </c>
      <c r="D58" s="13">
        <v>1922</v>
      </c>
      <c r="E58" s="13">
        <v>1922</v>
      </c>
      <c r="F58" s="13">
        <v>1922</v>
      </c>
      <c r="G58" s="8">
        <f t="shared" si="0"/>
        <v>0</v>
      </c>
      <c r="H58" s="8">
        <f t="shared" si="1"/>
        <v>27830139.970000014</v>
      </c>
      <c r="I58" s="20"/>
      <c r="J58" s="20"/>
      <c r="K58" s="20"/>
    </row>
    <row r="59" spans="1:11" x14ac:dyDescent="0.25">
      <c r="A59" s="9">
        <v>44020</v>
      </c>
      <c r="B59" s="10" t="s">
        <v>105</v>
      </c>
      <c r="C59" s="11" t="s">
        <v>106</v>
      </c>
      <c r="D59" s="13">
        <v>227</v>
      </c>
      <c r="E59" s="13">
        <v>227</v>
      </c>
      <c r="F59" s="13">
        <v>0</v>
      </c>
      <c r="G59" s="8">
        <f t="shared" si="0"/>
        <v>227</v>
      </c>
      <c r="H59" s="8">
        <f t="shared" si="1"/>
        <v>27830139.970000014</v>
      </c>
      <c r="I59" s="20"/>
      <c r="J59" s="20"/>
      <c r="K59" s="20"/>
    </row>
    <row r="60" spans="1:11" x14ac:dyDescent="0.25">
      <c r="A60" s="9">
        <v>44020</v>
      </c>
      <c r="B60" s="10" t="s">
        <v>107</v>
      </c>
      <c r="C60" s="11" t="s">
        <v>108</v>
      </c>
      <c r="D60" s="13">
        <v>164.84</v>
      </c>
      <c r="E60" s="13">
        <v>164.84</v>
      </c>
      <c r="F60" s="13">
        <v>164.84</v>
      </c>
      <c r="G60" s="8">
        <f t="shared" si="0"/>
        <v>0</v>
      </c>
      <c r="H60" s="8">
        <f t="shared" si="1"/>
        <v>27829975.130000014</v>
      </c>
      <c r="I60" s="20"/>
      <c r="J60" s="20"/>
      <c r="K60" s="20"/>
    </row>
    <row r="61" spans="1:11" x14ac:dyDescent="0.25">
      <c r="A61" s="9">
        <v>44020</v>
      </c>
      <c r="B61" s="10" t="s">
        <v>109</v>
      </c>
      <c r="C61" s="11" t="s">
        <v>110</v>
      </c>
      <c r="D61" s="13">
        <v>164000</v>
      </c>
      <c r="E61" s="13">
        <v>39000</v>
      </c>
      <c r="F61" s="13">
        <v>163954.44</v>
      </c>
      <c r="G61" s="8">
        <f t="shared" si="0"/>
        <v>-124954.44</v>
      </c>
      <c r="H61" s="8">
        <f t="shared" si="1"/>
        <v>27666020.690000013</v>
      </c>
      <c r="I61" s="20"/>
      <c r="J61" s="20"/>
      <c r="K61" s="20"/>
    </row>
    <row r="62" spans="1:11" x14ac:dyDescent="0.25">
      <c r="A62" s="9">
        <v>44020</v>
      </c>
      <c r="B62" s="10" t="s">
        <v>111</v>
      </c>
      <c r="C62" s="11" t="s">
        <v>112</v>
      </c>
      <c r="D62" s="13">
        <v>6500</v>
      </c>
      <c r="E62" s="13">
        <v>6500</v>
      </c>
      <c r="F62" s="13">
        <v>6500</v>
      </c>
      <c r="G62" s="8">
        <f t="shared" si="0"/>
        <v>0</v>
      </c>
      <c r="H62" s="8">
        <f t="shared" si="1"/>
        <v>27659520.690000013</v>
      </c>
      <c r="I62" s="20"/>
      <c r="J62" s="20"/>
      <c r="K62" s="20"/>
    </row>
    <row r="63" spans="1:11" x14ac:dyDescent="0.25">
      <c r="A63" s="9">
        <v>44020</v>
      </c>
      <c r="B63" s="10" t="s">
        <v>113</v>
      </c>
      <c r="C63" s="11" t="s">
        <v>114</v>
      </c>
      <c r="D63" s="13">
        <v>10712.8</v>
      </c>
      <c r="E63" s="13">
        <v>10712.8</v>
      </c>
      <c r="F63" s="13">
        <v>0</v>
      </c>
      <c r="G63" s="8">
        <f t="shared" si="0"/>
        <v>10712.8</v>
      </c>
      <c r="H63" s="8">
        <f t="shared" si="1"/>
        <v>27659520.690000013</v>
      </c>
      <c r="I63" s="20"/>
      <c r="J63" s="20"/>
      <c r="K63" s="20"/>
    </row>
    <row r="64" spans="1:11" x14ac:dyDescent="0.25">
      <c r="A64" s="9">
        <v>44020</v>
      </c>
      <c r="B64" s="10" t="s">
        <v>115</v>
      </c>
      <c r="C64" s="11" t="s">
        <v>116</v>
      </c>
      <c r="D64" s="13">
        <v>1539.84</v>
      </c>
      <c r="E64" s="13">
        <v>1539.84</v>
      </c>
      <c r="F64" s="8">
        <v>1539.84</v>
      </c>
      <c r="G64" s="8">
        <f t="shared" si="0"/>
        <v>0</v>
      </c>
      <c r="H64" s="8">
        <f t="shared" si="1"/>
        <v>27657980.850000013</v>
      </c>
      <c r="I64" s="20"/>
      <c r="J64" s="20"/>
      <c r="K64" s="20"/>
    </row>
    <row r="65" spans="1:11" x14ac:dyDescent="0.25">
      <c r="A65" s="9">
        <v>44020</v>
      </c>
      <c r="B65" s="10" t="s">
        <v>117</v>
      </c>
      <c r="C65" s="11" t="s">
        <v>118</v>
      </c>
      <c r="D65" s="13">
        <v>6259</v>
      </c>
      <c r="E65" s="13">
        <v>6259</v>
      </c>
      <c r="F65" s="13">
        <v>6259.2</v>
      </c>
      <c r="G65" s="8">
        <f t="shared" si="0"/>
        <v>-0.1999999999998181</v>
      </c>
      <c r="H65" s="8">
        <f t="shared" si="1"/>
        <v>27651721.650000013</v>
      </c>
      <c r="I65" s="20"/>
      <c r="J65" s="20"/>
      <c r="K65" s="20"/>
    </row>
    <row r="66" spans="1:11" x14ac:dyDescent="0.25">
      <c r="A66" s="9">
        <v>44020</v>
      </c>
      <c r="B66" s="10" t="s">
        <v>119</v>
      </c>
      <c r="C66" s="11" t="s">
        <v>120</v>
      </c>
      <c r="D66" s="13">
        <v>50</v>
      </c>
      <c r="E66" s="13">
        <v>50</v>
      </c>
      <c r="F66" s="13">
        <v>50</v>
      </c>
      <c r="G66" s="8">
        <f t="shared" si="0"/>
        <v>0</v>
      </c>
      <c r="H66" s="8">
        <f t="shared" si="1"/>
        <v>27651671.650000013</v>
      </c>
      <c r="I66" s="20"/>
      <c r="J66" s="20"/>
      <c r="K66" s="20"/>
    </row>
    <row r="67" spans="1:11" x14ac:dyDescent="0.25">
      <c r="A67" s="9">
        <v>44020</v>
      </c>
      <c r="B67" s="10" t="s">
        <v>121</v>
      </c>
      <c r="C67" s="11" t="s">
        <v>122</v>
      </c>
      <c r="D67" s="13">
        <v>578</v>
      </c>
      <c r="E67" s="13">
        <v>578</v>
      </c>
      <c r="F67" s="13">
        <v>578</v>
      </c>
      <c r="G67" s="8">
        <f t="shared" si="0"/>
        <v>0</v>
      </c>
      <c r="H67" s="8">
        <f t="shared" si="1"/>
        <v>27651093.650000013</v>
      </c>
      <c r="I67" s="20"/>
      <c r="J67" s="20"/>
      <c r="K67" s="20"/>
    </row>
    <row r="68" spans="1:11" x14ac:dyDescent="0.25">
      <c r="A68" s="5">
        <v>44020</v>
      </c>
      <c r="B68" s="6" t="s">
        <v>123</v>
      </c>
      <c r="C68" s="7" t="s">
        <v>124</v>
      </c>
      <c r="D68" s="8">
        <v>259.98</v>
      </c>
      <c r="E68" s="8">
        <v>259.98</v>
      </c>
      <c r="F68" s="8">
        <v>0</v>
      </c>
      <c r="G68" s="8">
        <f t="shared" si="0"/>
        <v>259.98</v>
      </c>
      <c r="H68" s="8">
        <f t="shared" si="1"/>
        <v>27651093.650000013</v>
      </c>
      <c r="I68" s="20"/>
      <c r="J68" s="20"/>
      <c r="K68" s="20"/>
    </row>
    <row r="69" spans="1:11" x14ac:dyDescent="0.25">
      <c r="A69" s="9">
        <v>44020</v>
      </c>
      <c r="B69" s="10" t="s">
        <v>125</v>
      </c>
      <c r="C69" s="11" t="s">
        <v>126</v>
      </c>
      <c r="D69" s="13">
        <v>3600</v>
      </c>
      <c r="E69" s="13">
        <v>3600</v>
      </c>
      <c r="F69" s="13">
        <v>3772.17</v>
      </c>
      <c r="G69" s="8">
        <f t="shared" si="0"/>
        <v>-172.17000000000007</v>
      </c>
      <c r="H69" s="8">
        <f t="shared" si="1"/>
        <v>27647321.480000012</v>
      </c>
      <c r="I69" s="20"/>
      <c r="J69" s="20"/>
      <c r="K69" s="20"/>
    </row>
    <row r="70" spans="1:11" x14ac:dyDescent="0.25">
      <c r="A70" s="5">
        <v>44021</v>
      </c>
      <c r="B70" s="6" t="s">
        <v>127</v>
      </c>
      <c r="C70" s="7" t="s">
        <v>128</v>
      </c>
      <c r="D70" s="8">
        <v>36125</v>
      </c>
      <c r="E70" s="8">
        <v>36125</v>
      </c>
      <c r="F70" s="8">
        <v>36125</v>
      </c>
      <c r="G70" s="8">
        <f t="shared" ref="G70:G133" si="2">E70-F70</f>
        <v>0</v>
      </c>
      <c r="H70" s="8">
        <f t="shared" ref="H70:H133" si="3">H69-F70</f>
        <v>27611196.480000012</v>
      </c>
      <c r="I70" s="20"/>
      <c r="J70" s="20"/>
      <c r="K70" s="20"/>
    </row>
    <row r="71" spans="1:11" x14ac:dyDescent="0.25">
      <c r="A71" s="5">
        <v>44021</v>
      </c>
      <c r="B71" s="6" t="s">
        <v>129</v>
      </c>
      <c r="C71" s="7" t="s">
        <v>130</v>
      </c>
      <c r="D71" s="8">
        <v>29.7</v>
      </c>
      <c r="E71" s="8">
        <v>29.7</v>
      </c>
      <c r="F71" s="14">
        <v>29.7</v>
      </c>
      <c r="G71" s="8">
        <f t="shared" si="2"/>
        <v>0</v>
      </c>
      <c r="H71" s="8">
        <f t="shared" si="3"/>
        <v>27611166.780000012</v>
      </c>
      <c r="I71" s="20"/>
      <c r="J71" s="20"/>
      <c r="K71" s="20"/>
    </row>
    <row r="72" spans="1:11" x14ac:dyDescent="0.25">
      <c r="A72" s="5">
        <v>44021</v>
      </c>
      <c r="B72" s="6" t="s">
        <v>131</v>
      </c>
      <c r="C72" s="7" t="s">
        <v>132</v>
      </c>
      <c r="D72" s="8">
        <v>3165</v>
      </c>
      <c r="E72" s="8">
        <v>3165</v>
      </c>
      <c r="F72" s="14">
        <v>3165</v>
      </c>
      <c r="G72" s="8">
        <f t="shared" si="2"/>
        <v>0</v>
      </c>
      <c r="H72" s="8">
        <f t="shared" si="3"/>
        <v>27608001.780000012</v>
      </c>
      <c r="I72" s="20"/>
      <c r="J72" s="20"/>
      <c r="K72" s="20"/>
    </row>
    <row r="73" spans="1:11" x14ac:dyDescent="0.25">
      <c r="A73" s="5">
        <v>44021</v>
      </c>
      <c r="B73" s="6" t="s">
        <v>133</v>
      </c>
      <c r="C73" s="7" t="s">
        <v>134</v>
      </c>
      <c r="D73" s="8">
        <v>32.85</v>
      </c>
      <c r="E73" s="8">
        <v>32.85</v>
      </c>
      <c r="F73" s="8">
        <v>32.85</v>
      </c>
      <c r="G73" s="8">
        <f t="shared" si="2"/>
        <v>0</v>
      </c>
      <c r="H73" s="8">
        <f t="shared" si="3"/>
        <v>27607968.930000011</v>
      </c>
      <c r="I73" s="20"/>
      <c r="J73" s="20"/>
      <c r="K73" s="20"/>
    </row>
    <row r="74" spans="1:11" x14ac:dyDescent="0.25">
      <c r="A74" s="9">
        <v>44021</v>
      </c>
      <c r="B74" s="10" t="s">
        <v>135</v>
      </c>
      <c r="C74" s="11" t="s">
        <v>136</v>
      </c>
      <c r="D74" s="8">
        <v>32.85</v>
      </c>
      <c r="E74" s="8">
        <v>32.85</v>
      </c>
      <c r="F74" s="8">
        <v>32.85</v>
      </c>
      <c r="G74" s="8">
        <f t="shared" si="2"/>
        <v>0</v>
      </c>
      <c r="H74" s="8">
        <f t="shared" si="3"/>
        <v>27607936.080000009</v>
      </c>
      <c r="I74" s="20"/>
      <c r="J74" s="20"/>
      <c r="K74" s="20"/>
    </row>
    <row r="75" spans="1:11" x14ac:dyDescent="0.25">
      <c r="A75" s="5">
        <v>44021</v>
      </c>
      <c r="B75" s="6" t="s">
        <v>137</v>
      </c>
      <c r="C75" s="7" t="s">
        <v>138</v>
      </c>
      <c r="D75" s="8">
        <v>32.85</v>
      </c>
      <c r="E75" s="8">
        <v>32.85</v>
      </c>
      <c r="F75" s="8">
        <v>32.85</v>
      </c>
      <c r="G75" s="8">
        <f t="shared" si="2"/>
        <v>0</v>
      </c>
      <c r="H75" s="8">
        <f t="shared" si="3"/>
        <v>27607903.230000008</v>
      </c>
      <c r="I75" s="20"/>
      <c r="J75" s="20"/>
      <c r="K75" s="20"/>
    </row>
    <row r="76" spans="1:11" x14ac:dyDescent="0.25">
      <c r="A76" s="5">
        <v>44021</v>
      </c>
      <c r="B76" s="6" t="s">
        <v>139</v>
      </c>
      <c r="C76" s="7" t="s">
        <v>140</v>
      </c>
      <c r="D76" s="8">
        <v>32.85</v>
      </c>
      <c r="E76" s="8">
        <v>32.85</v>
      </c>
      <c r="F76" s="8">
        <v>32.85</v>
      </c>
      <c r="G76" s="8">
        <f t="shared" si="2"/>
        <v>0</v>
      </c>
      <c r="H76" s="8">
        <f t="shared" si="3"/>
        <v>27607870.380000006</v>
      </c>
      <c r="I76" s="20"/>
      <c r="J76" s="20"/>
      <c r="K76" s="20"/>
    </row>
    <row r="77" spans="1:11" x14ac:dyDescent="0.25">
      <c r="A77" s="5">
        <v>44021</v>
      </c>
      <c r="B77" s="6" t="s">
        <v>141</v>
      </c>
      <c r="C77" s="7" t="s">
        <v>142</v>
      </c>
      <c r="D77" s="8">
        <v>1425.48</v>
      </c>
      <c r="E77" s="8">
        <v>1425.48</v>
      </c>
      <c r="F77" s="8">
        <v>1428.48</v>
      </c>
      <c r="G77" s="8">
        <f t="shared" si="2"/>
        <v>-3</v>
      </c>
      <c r="H77" s="8">
        <f t="shared" si="3"/>
        <v>27606441.900000006</v>
      </c>
      <c r="I77" s="20"/>
      <c r="J77" s="20"/>
      <c r="K77" s="20"/>
    </row>
    <row r="78" spans="1:11" x14ac:dyDescent="0.25">
      <c r="A78" s="5">
        <v>44021</v>
      </c>
      <c r="B78" s="6" t="s">
        <v>143</v>
      </c>
      <c r="C78" s="7" t="s">
        <v>144</v>
      </c>
      <c r="D78" s="8">
        <v>42</v>
      </c>
      <c r="E78" s="8">
        <v>42</v>
      </c>
      <c r="F78" s="8">
        <v>42</v>
      </c>
      <c r="G78" s="8">
        <f t="shared" si="2"/>
        <v>0</v>
      </c>
      <c r="H78" s="8">
        <f t="shared" si="3"/>
        <v>27606399.900000006</v>
      </c>
      <c r="I78" s="20"/>
      <c r="J78" s="20"/>
      <c r="K78" s="20"/>
    </row>
    <row r="79" spans="1:11" x14ac:dyDescent="0.25">
      <c r="A79" s="5">
        <v>44021</v>
      </c>
      <c r="B79" s="6" t="s">
        <v>145</v>
      </c>
      <c r="C79" s="7" t="s">
        <v>146</v>
      </c>
      <c r="D79" s="8">
        <v>12000</v>
      </c>
      <c r="E79" s="8">
        <v>12000</v>
      </c>
      <c r="F79" s="8">
        <v>12000</v>
      </c>
      <c r="G79" s="8">
        <f t="shared" si="2"/>
        <v>0</v>
      </c>
      <c r="H79" s="8">
        <f t="shared" si="3"/>
        <v>27594399.900000006</v>
      </c>
      <c r="I79" s="20"/>
      <c r="J79" s="20"/>
      <c r="K79" s="20"/>
    </row>
    <row r="80" spans="1:11" x14ac:dyDescent="0.25">
      <c r="A80" s="5">
        <v>44021</v>
      </c>
      <c r="B80" s="6" t="s">
        <v>147</v>
      </c>
      <c r="C80" s="7" t="s">
        <v>148</v>
      </c>
      <c r="D80" s="8">
        <v>39.99</v>
      </c>
      <c r="E80" s="8">
        <v>39.99</v>
      </c>
      <c r="F80" s="8">
        <v>39.99</v>
      </c>
      <c r="G80" s="8">
        <f t="shared" si="2"/>
        <v>0</v>
      </c>
      <c r="H80" s="8">
        <f t="shared" si="3"/>
        <v>27594359.910000008</v>
      </c>
      <c r="I80" s="20"/>
      <c r="J80" s="20"/>
      <c r="K80" s="20"/>
    </row>
    <row r="81" spans="1:11" x14ac:dyDescent="0.25">
      <c r="A81" s="5">
        <v>44026</v>
      </c>
      <c r="B81" s="6" t="s">
        <v>149</v>
      </c>
      <c r="C81" s="7" t="s">
        <v>150</v>
      </c>
      <c r="D81" s="8">
        <v>3000</v>
      </c>
      <c r="E81" s="8">
        <v>3000</v>
      </c>
      <c r="F81" s="8">
        <v>0</v>
      </c>
      <c r="G81" s="8">
        <f t="shared" si="2"/>
        <v>3000</v>
      </c>
      <c r="H81" s="8">
        <f t="shared" si="3"/>
        <v>27594359.910000008</v>
      </c>
      <c r="I81" s="20"/>
      <c r="J81" s="20"/>
      <c r="K81" s="20"/>
    </row>
    <row r="82" spans="1:11" x14ac:dyDescent="0.25">
      <c r="A82" s="5">
        <v>44035</v>
      </c>
      <c r="B82" s="6" t="s">
        <v>151</v>
      </c>
      <c r="C82" s="7" t="s">
        <v>152</v>
      </c>
      <c r="D82" s="8">
        <v>126.52</v>
      </c>
      <c r="E82" s="8">
        <v>126.52</v>
      </c>
      <c r="F82" s="8">
        <v>126.52</v>
      </c>
      <c r="G82" s="8">
        <f t="shared" si="2"/>
        <v>0</v>
      </c>
      <c r="H82" s="8">
        <f t="shared" si="3"/>
        <v>27594233.390000008</v>
      </c>
      <c r="I82" s="20"/>
      <c r="J82" s="20"/>
      <c r="K82" s="20"/>
    </row>
    <row r="83" spans="1:11" x14ac:dyDescent="0.25">
      <c r="A83" s="5">
        <v>44035</v>
      </c>
      <c r="B83" s="6" t="s">
        <v>153</v>
      </c>
      <c r="C83" s="7" t="s">
        <v>154</v>
      </c>
      <c r="D83" s="8">
        <v>59.91</v>
      </c>
      <c r="E83" s="8">
        <v>59.91</v>
      </c>
      <c r="F83" s="8">
        <v>59.91</v>
      </c>
      <c r="G83" s="8">
        <f t="shared" si="2"/>
        <v>0</v>
      </c>
      <c r="H83" s="8">
        <f t="shared" si="3"/>
        <v>27594173.480000008</v>
      </c>
      <c r="I83" s="20"/>
      <c r="J83" s="20"/>
      <c r="K83" s="20"/>
    </row>
    <row r="84" spans="1:11" x14ac:dyDescent="0.25">
      <c r="A84" s="5">
        <v>44035</v>
      </c>
      <c r="B84" s="6" t="s">
        <v>155</v>
      </c>
      <c r="C84" s="7" t="s">
        <v>156</v>
      </c>
      <c r="D84" s="8">
        <v>834.4</v>
      </c>
      <c r="E84" s="8">
        <v>834.4</v>
      </c>
      <c r="F84" s="8">
        <v>834.4</v>
      </c>
      <c r="G84" s="8">
        <f t="shared" si="2"/>
        <v>0</v>
      </c>
      <c r="H84" s="8">
        <f t="shared" si="3"/>
        <v>27593339.080000009</v>
      </c>
      <c r="I84" s="20"/>
      <c r="J84" s="20"/>
      <c r="K84" s="20"/>
    </row>
    <row r="85" spans="1:11" x14ac:dyDescent="0.25">
      <c r="A85" s="5">
        <v>44035</v>
      </c>
      <c r="B85" s="6" t="s">
        <v>157</v>
      </c>
      <c r="C85" s="7" t="s">
        <v>158</v>
      </c>
      <c r="D85" s="8">
        <v>8860.17</v>
      </c>
      <c r="E85" s="8">
        <v>8860.17</v>
      </c>
      <c r="F85" s="8">
        <v>8860.17</v>
      </c>
      <c r="G85" s="8">
        <f t="shared" si="2"/>
        <v>0</v>
      </c>
      <c r="H85" s="8">
        <f t="shared" si="3"/>
        <v>27584478.910000008</v>
      </c>
      <c r="I85" s="20"/>
      <c r="J85" s="20"/>
      <c r="K85" s="20"/>
    </row>
    <row r="86" spans="1:11" x14ac:dyDescent="0.25">
      <c r="A86" s="5">
        <v>44035</v>
      </c>
      <c r="B86" s="6" t="s">
        <v>159</v>
      </c>
      <c r="C86" s="7" t="s">
        <v>160</v>
      </c>
      <c r="D86" s="8">
        <v>545467</v>
      </c>
      <c r="E86" s="8">
        <v>545467</v>
      </c>
      <c r="F86" s="8">
        <v>426179.36</v>
      </c>
      <c r="G86" s="8">
        <f t="shared" si="2"/>
        <v>119287.64000000001</v>
      </c>
      <c r="H86" s="8">
        <f t="shared" si="3"/>
        <v>27158299.550000008</v>
      </c>
      <c r="I86" s="20"/>
      <c r="J86" s="20"/>
      <c r="K86" s="20"/>
    </row>
    <row r="87" spans="1:11" x14ac:dyDescent="0.25">
      <c r="A87" s="5">
        <v>44040</v>
      </c>
      <c r="B87" s="6" t="s">
        <v>161</v>
      </c>
      <c r="C87" s="7" t="s">
        <v>162</v>
      </c>
      <c r="D87" s="8">
        <v>16490</v>
      </c>
      <c r="E87" s="8">
        <v>16490</v>
      </c>
      <c r="F87" s="8">
        <v>11717</v>
      </c>
      <c r="G87" s="8">
        <f t="shared" si="2"/>
        <v>4773</v>
      </c>
      <c r="H87" s="8">
        <f t="shared" si="3"/>
        <v>27146582.550000008</v>
      </c>
      <c r="I87" s="20"/>
      <c r="J87" s="20"/>
      <c r="K87" s="20"/>
    </row>
    <row r="88" spans="1:11" x14ac:dyDescent="0.25">
      <c r="A88" s="5">
        <v>44040</v>
      </c>
      <c r="B88" s="6" t="s">
        <v>163</v>
      </c>
      <c r="C88" s="7" t="s">
        <v>164</v>
      </c>
      <c r="D88" s="8">
        <v>400</v>
      </c>
      <c r="E88" s="8">
        <v>400</v>
      </c>
      <c r="F88" s="8">
        <v>400</v>
      </c>
      <c r="G88" s="8">
        <f t="shared" si="2"/>
        <v>0</v>
      </c>
      <c r="H88" s="8">
        <f t="shared" si="3"/>
        <v>27146182.550000008</v>
      </c>
      <c r="I88" s="20"/>
      <c r="J88" s="20"/>
      <c r="K88" s="20"/>
    </row>
    <row r="89" spans="1:11" x14ac:dyDescent="0.25">
      <c r="A89" s="5">
        <v>44040</v>
      </c>
      <c r="B89" s="6" t="s">
        <v>165</v>
      </c>
      <c r="C89" s="7" t="s">
        <v>166</v>
      </c>
      <c r="D89" s="8">
        <v>362926.41</v>
      </c>
      <c r="E89" s="8">
        <v>362926.41</v>
      </c>
      <c r="F89" s="8">
        <v>362677.56</v>
      </c>
      <c r="G89" s="8">
        <f t="shared" si="2"/>
        <v>248.84999999997672</v>
      </c>
      <c r="H89" s="8">
        <f t="shared" si="3"/>
        <v>26783504.99000001</v>
      </c>
      <c r="I89" s="20"/>
      <c r="J89" s="20"/>
      <c r="K89" s="20"/>
    </row>
    <row r="90" spans="1:11" x14ac:dyDescent="0.25">
      <c r="A90" s="5">
        <v>44040</v>
      </c>
      <c r="B90" s="6" t="s">
        <v>167</v>
      </c>
      <c r="C90" s="7" t="s">
        <v>168</v>
      </c>
      <c r="D90" s="8">
        <v>36408</v>
      </c>
      <c r="E90" s="8">
        <v>36408</v>
      </c>
      <c r="F90" s="8">
        <v>21576</v>
      </c>
      <c r="G90" s="8">
        <f t="shared" si="2"/>
        <v>14832</v>
      </c>
      <c r="H90" s="8">
        <f t="shared" si="3"/>
        <v>26761928.99000001</v>
      </c>
      <c r="I90" s="20"/>
      <c r="J90" s="20"/>
      <c r="K90" s="20"/>
    </row>
    <row r="91" spans="1:11" x14ac:dyDescent="0.25">
      <c r="A91" s="5">
        <v>44040</v>
      </c>
      <c r="B91" s="6" t="s">
        <v>169</v>
      </c>
      <c r="C91" s="7" t="s">
        <v>170</v>
      </c>
      <c r="D91" s="8">
        <v>15540</v>
      </c>
      <c r="E91" s="8">
        <v>15540</v>
      </c>
      <c r="F91" s="8">
        <v>13986</v>
      </c>
      <c r="G91" s="8">
        <f t="shared" si="2"/>
        <v>1554</v>
      </c>
      <c r="H91" s="8">
        <f t="shared" si="3"/>
        <v>26747942.99000001</v>
      </c>
      <c r="I91" s="20"/>
      <c r="J91" s="20"/>
      <c r="K91" s="20"/>
    </row>
    <row r="92" spans="1:11" x14ac:dyDescent="0.25">
      <c r="A92" s="5">
        <v>44040</v>
      </c>
      <c r="B92" s="6" t="s">
        <v>171</v>
      </c>
      <c r="C92" s="7" t="s">
        <v>172</v>
      </c>
      <c r="D92" s="8">
        <v>2250</v>
      </c>
      <c r="E92" s="8">
        <v>2250</v>
      </c>
      <c r="F92" s="8">
        <v>2000</v>
      </c>
      <c r="G92" s="8">
        <f t="shared" si="2"/>
        <v>250</v>
      </c>
      <c r="H92" s="8">
        <f t="shared" si="3"/>
        <v>26745942.99000001</v>
      </c>
      <c r="I92" s="20"/>
      <c r="J92" s="20"/>
      <c r="K92" s="20"/>
    </row>
    <row r="93" spans="1:11" x14ac:dyDescent="0.25">
      <c r="A93" s="5">
        <v>44040</v>
      </c>
      <c r="B93" s="6" t="s">
        <v>173</v>
      </c>
      <c r="C93" s="7" t="s">
        <v>174</v>
      </c>
      <c r="D93" s="8">
        <v>800000</v>
      </c>
      <c r="E93" s="8">
        <v>800000</v>
      </c>
      <c r="F93" s="8">
        <v>316420.26</v>
      </c>
      <c r="G93" s="8">
        <f t="shared" si="2"/>
        <v>483579.74</v>
      </c>
      <c r="H93" s="8">
        <f t="shared" si="3"/>
        <v>26429522.730000008</v>
      </c>
      <c r="I93" s="20"/>
      <c r="J93" s="20"/>
      <c r="K93" s="20"/>
    </row>
    <row r="94" spans="1:11" x14ac:dyDescent="0.25">
      <c r="A94" s="5">
        <v>44055</v>
      </c>
      <c r="B94" s="6" t="s">
        <v>175</v>
      </c>
      <c r="C94" s="7" t="s">
        <v>176</v>
      </c>
      <c r="D94" s="8">
        <v>85782</v>
      </c>
      <c r="E94" s="8">
        <v>85782</v>
      </c>
      <c r="F94" s="8">
        <v>0</v>
      </c>
      <c r="G94" s="8">
        <f t="shared" si="2"/>
        <v>85782</v>
      </c>
      <c r="H94" s="8">
        <f t="shared" si="3"/>
        <v>26429522.730000008</v>
      </c>
      <c r="I94" s="20"/>
      <c r="J94" s="20"/>
      <c r="K94" s="20"/>
    </row>
    <row r="95" spans="1:11" x14ac:dyDescent="0.25">
      <c r="A95" s="5">
        <v>44055</v>
      </c>
      <c r="B95" s="6" t="s">
        <v>177</v>
      </c>
      <c r="C95" s="7" t="s">
        <v>178</v>
      </c>
      <c r="D95" s="8">
        <v>16083.7</v>
      </c>
      <c r="E95" s="8">
        <v>16083.7</v>
      </c>
      <c r="F95" s="8">
        <v>16083.7</v>
      </c>
      <c r="G95" s="8">
        <f t="shared" si="2"/>
        <v>0</v>
      </c>
      <c r="H95" s="8">
        <f t="shared" si="3"/>
        <v>26413439.030000009</v>
      </c>
      <c r="I95" s="20"/>
      <c r="J95" s="20"/>
      <c r="K95" s="20"/>
    </row>
    <row r="96" spans="1:11" x14ac:dyDescent="0.25">
      <c r="A96" s="5">
        <v>44055</v>
      </c>
      <c r="B96" s="6" t="s">
        <v>179</v>
      </c>
      <c r="C96" s="7" t="s">
        <v>180</v>
      </c>
      <c r="D96" s="8">
        <v>16083.7</v>
      </c>
      <c r="E96" s="8">
        <v>16083.7</v>
      </c>
      <c r="F96" s="8">
        <v>16083.7</v>
      </c>
      <c r="G96" s="8">
        <f t="shared" si="2"/>
        <v>0</v>
      </c>
      <c r="H96" s="8">
        <f t="shared" si="3"/>
        <v>26397355.330000009</v>
      </c>
      <c r="I96" s="20"/>
      <c r="J96" s="20"/>
      <c r="K96" s="20"/>
    </row>
    <row r="97" spans="1:11" x14ac:dyDescent="0.25">
      <c r="A97" s="5">
        <v>44055</v>
      </c>
      <c r="B97" s="6" t="s">
        <v>181</v>
      </c>
      <c r="C97" s="7" t="s">
        <v>182</v>
      </c>
      <c r="D97" s="8">
        <v>11726.59</v>
      </c>
      <c r="E97" s="8">
        <v>11726.59</v>
      </c>
      <c r="F97" s="8">
        <v>7436.85</v>
      </c>
      <c r="G97" s="8">
        <f t="shared" si="2"/>
        <v>4289.74</v>
      </c>
      <c r="H97" s="8">
        <f t="shared" si="3"/>
        <v>26389918.480000008</v>
      </c>
      <c r="I97" s="20"/>
      <c r="J97" s="20"/>
      <c r="K97" s="20"/>
    </row>
    <row r="98" spans="1:11" x14ac:dyDescent="0.25">
      <c r="A98" s="5">
        <v>44055</v>
      </c>
      <c r="B98" s="6" t="s">
        <v>181</v>
      </c>
      <c r="C98" s="7" t="s">
        <v>183</v>
      </c>
      <c r="D98" s="8">
        <v>3000</v>
      </c>
      <c r="E98" s="8">
        <v>3000</v>
      </c>
      <c r="F98" s="8">
        <v>0</v>
      </c>
      <c r="G98" s="8">
        <f t="shared" si="2"/>
        <v>3000</v>
      </c>
      <c r="H98" s="8">
        <f t="shared" si="3"/>
        <v>26389918.480000008</v>
      </c>
      <c r="I98" s="20"/>
      <c r="J98" s="20"/>
      <c r="K98" s="20"/>
    </row>
    <row r="99" spans="1:11" x14ac:dyDescent="0.25">
      <c r="A99" s="5">
        <v>44055</v>
      </c>
      <c r="B99" s="6" t="s">
        <v>184</v>
      </c>
      <c r="C99" s="7" t="s">
        <v>185</v>
      </c>
      <c r="D99" s="8">
        <v>1894</v>
      </c>
      <c r="E99" s="8">
        <v>1894</v>
      </c>
      <c r="F99" s="8">
        <v>1378</v>
      </c>
      <c r="G99" s="8">
        <f t="shared" si="2"/>
        <v>516</v>
      </c>
      <c r="H99" s="8">
        <f t="shared" si="3"/>
        <v>26388540.480000008</v>
      </c>
      <c r="I99" s="20"/>
      <c r="J99" s="20"/>
      <c r="K99" s="20"/>
    </row>
    <row r="100" spans="1:11" x14ac:dyDescent="0.25">
      <c r="A100" s="5">
        <v>44055</v>
      </c>
      <c r="B100" s="6" t="s">
        <v>186</v>
      </c>
      <c r="C100" s="7" t="s">
        <v>187</v>
      </c>
      <c r="D100" s="8">
        <v>34500</v>
      </c>
      <c r="E100" s="8">
        <v>34500</v>
      </c>
      <c r="F100" s="8">
        <v>44852</v>
      </c>
      <c r="G100" s="8">
        <f t="shared" si="2"/>
        <v>-10352</v>
      </c>
      <c r="H100" s="8">
        <f t="shared" si="3"/>
        <v>26343688.480000008</v>
      </c>
      <c r="I100" s="20"/>
      <c r="J100" s="20"/>
      <c r="K100" s="20"/>
    </row>
    <row r="101" spans="1:11" x14ac:dyDescent="0.25">
      <c r="A101" s="5">
        <v>44055</v>
      </c>
      <c r="B101" s="6" t="s">
        <v>188</v>
      </c>
      <c r="C101" s="7" t="s">
        <v>189</v>
      </c>
      <c r="D101" s="8">
        <v>110352</v>
      </c>
      <c r="E101" s="8">
        <v>110352</v>
      </c>
      <c r="F101" s="8">
        <v>110352</v>
      </c>
      <c r="G101" s="8">
        <f t="shared" si="2"/>
        <v>0</v>
      </c>
      <c r="H101" s="8">
        <f t="shared" si="3"/>
        <v>26233336.480000008</v>
      </c>
      <c r="I101" s="20"/>
      <c r="J101" s="20"/>
      <c r="K101" s="20"/>
    </row>
    <row r="102" spans="1:11" x14ac:dyDescent="0.25">
      <c r="A102" s="5">
        <v>44055</v>
      </c>
      <c r="B102" s="6" t="s">
        <v>190</v>
      </c>
      <c r="C102" s="7" t="s">
        <v>191</v>
      </c>
      <c r="D102" s="8">
        <v>9000</v>
      </c>
      <c r="E102" s="8">
        <v>9000</v>
      </c>
      <c r="F102" s="8">
        <v>0</v>
      </c>
      <c r="G102" s="8">
        <f t="shared" si="2"/>
        <v>9000</v>
      </c>
      <c r="H102" s="8">
        <f t="shared" si="3"/>
        <v>26233336.480000008</v>
      </c>
      <c r="I102" s="20"/>
      <c r="J102" s="20"/>
      <c r="K102" s="20"/>
    </row>
    <row r="103" spans="1:11" x14ac:dyDescent="0.25">
      <c r="A103" s="5">
        <v>44055</v>
      </c>
      <c r="B103" s="6" t="s">
        <v>192</v>
      </c>
      <c r="C103" s="7" t="s">
        <v>193</v>
      </c>
      <c r="D103" s="8">
        <v>2688</v>
      </c>
      <c r="E103" s="8">
        <v>2688</v>
      </c>
      <c r="F103" s="8">
        <v>2688</v>
      </c>
      <c r="G103" s="8">
        <f t="shared" si="2"/>
        <v>0</v>
      </c>
      <c r="H103" s="8">
        <f t="shared" si="3"/>
        <v>26230648.480000008</v>
      </c>
      <c r="I103" s="20"/>
      <c r="J103" s="20"/>
      <c r="K103" s="20"/>
    </row>
    <row r="104" spans="1:11" x14ac:dyDescent="0.25">
      <c r="A104" s="5">
        <v>44055</v>
      </c>
      <c r="B104" s="6" t="s">
        <v>194</v>
      </c>
      <c r="C104" s="7" t="s">
        <v>195</v>
      </c>
      <c r="D104" s="8">
        <v>3602</v>
      </c>
      <c r="E104" s="8">
        <v>3602</v>
      </c>
      <c r="F104" s="8">
        <v>0</v>
      </c>
      <c r="G104" s="8">
        <f t="shared" si="2"/>
        <v>3602</v>
      </c>
      <c r="H104" s="8">
        <f t="shared" si="3"/>
        <v>26230648.480000008</v>
      </c>
      <c r="I104" s="20"/>
      <c r="J104" s="20"/>
      <c r="K104" s="20"/>
    </row>
    <row r="105" spans="1:11" x14ac:dyDescent="0.25">
      <c r="A105" s="5">
        <v>44055</v>
      </c>
      <c r="B105" s="6" t="s">
        <v>196</v>
      </c>
      <c r="C105" s="7" t="s">
        <v>197</v>
      </c>
      <c r="D105" s="8">
        <v>1550</v>
      </c>
      <c r="E105" s="8">
        <v>1550</v>
      </c>
      <c r="F105" s="8">
        <v>0</v>
      </c>
      <c r="G105" s="8">
        <f t="shared" si="2"/>
        <v>1550</v>
      </c>
      <c r="H105" s="8">
        <f t="shared" si="3"/>
        <v>26230648.480000008</v>
      </c>
      <c r="I105" s="20"/>
      <c r="J105" s="20"/>
      <c r="K105" s="20"/>
    </row>
    <row r="106" spans="1:11" x14ac:dyDescent="0.25">
      <c r="A106" s="5">
        <v>44054</v>
      </c>
      <c r="B106" s="6" t="s">
        <v>198</v>
      </c>
      <c r="C106" s="7" t="s">
        <v>199</v>
      </c>
      <c r="D106" s="8">
        <v>3200000</v>
      </c>
      <c r="E106" s="8">
        <v>3200000</v>
      </c>
      <c r="F106" s="8">
        <v>1588579.39</v>
      </c>
      <c r="G106" s="8">
        <f t="shared" si="2"/>
        <v>1611420.61</v>
      </c>
      <c r="H106" s="8">
        <f t="shared" si="3"/>
        <v>24642069.090000007</v>
      </c>
      <c r="I106" s="20"/>
      <c r="J106" s="20"/>
      <c r="K106" s="20"/>
    </row>
    <row r="107" spans="1:11" x14ac:dyDescent="0.25">
      <c r="A107" s="5">
        <v>44055</v>
      </c>
      <c r="B107" s="6" t="s">
        <v>200</v>
      </c>
      <c r="C107" s="7" t="s">
        <v>201</v>
      </c>
      <c r="D107" s="8">
        <v>30600</v>
      </c>
      <c r="E107" s="8">
        <v>30600</v>
      </c>
      <c r="F107" s="8">
        <v>0</v>
      </c>
      <c r="G107" s="8">
        <f t="shared" si="2"/>
        <v>30600</v>
      </c>
      <c r="H107" s="8">
        <f t="shared" si="3"/>
        <v>24642069.090000007</v>
      </c>
      <c r="I107" s="20"/>
      <c r="J107" s="20"/>
      <c r="K107" s="20"/>
    </row>
    <row r="108" spans="1:11" x14ac:dyDescent="0.25">
      <c r="A108" s="5">
        <v>44055</v>
      </c>
      <c r="B108" s="6" t="s">
        <v>202</v>
      </c>
      <c r="C108" s="7" t="s">
        <v>203</v>
      </c>
      <c r="D108" s="8">
        <v>1313.8</v>
      </c>
      <c r="E108" s="8">
        <v>1313.8</v>
      </c>
      <c r="F108" s="8">
        <v>1313.8</v>
      </c>
      <c r="G108" s="8">
        <f t="shared" si="2"/>
        <v>0</v>
      </c>
      <c r="H108" s="8">
        <f t="shared" si="3"/>
        <v>24640755.290000007</v>
      </c>
      <c r="I108" s="20"/>
      <c r="J108" s="20"/>
      <c r="K108" s="20"/>
    </row>
    <row r="109" spans="1:11" x14ac:dyDescent="0.25">
      <c r="A109" s="5">
        <v>44055</v>
      </c>
      <c r="B109" s="6" t="s">
        <v>204</v>
      </c>
      <c r="C109" s="7" t="s">
        <v>205</v>
      </c>
      <c r="D109" s="8">
        <v>262.76</v>
      </c>
      <c r="E109" s="8">
        <v>262.76</v>
      </c>
      <c r="F109" s="8">
        <v>262.76</v>
      </c>
      <c r="G109" s="8">
        <f t="shared" si="2"/>
        <v>0</v>
      </c>
      <c r="H109" s="8">
        <f t="shared" si="3"/>
        <v>24640492.530000005</v>
      </c>
      <c r="I109" s="20"/>
      <c r="J109" s="20"/>
      <c r="K109" s="20"/>
    </row>
    <row r="110" spans="1:11" x14ac:dyDescent="0.25">
      <c r="A110" s="5">
        <v>44055</v>
      </c>
      <c r="B110" s="6" t="s">
        <v>206</v>
      </c>
      <c r="C110" s="7" t="s">
        <v>207</v>
      </c>
      <c r="D110" s="8">
        <v>882.35</v>
      </c>
      <c r="E110" s="8">
        <v>882.35</v>
      </c>
      <c r="F110" s="8">
        <v>1153.71</v>
      </c>
      <c r="G110" s="8">
        <f t="shared" si="2"/>
        <v>-271.36</v>
      </c>
      <c r="H110" s="8">
        <f t="shared" si="3"/>
        <v>24639338.820000004</v>
      </c>
      <c r="I110" s="20"/>
      <c r="J110" s="20"/>
      <c r="K110" s="20"/>
    </row>
    <row r="111" spans="1:11" x14ac:dyDescent="0.25">
      <c r="A111" s="5">
        <v>44055</v>
      </c>
      <c r="B111" s="6" t="s">
        <v>208</v>
      </c>
      <c r="C111" s="7" t="s">
        <v>209</v>
      </c>
      <c r="D111" s="8">
        <v>3272.5</v>
      </c>
      <c r="E111" s="8">
        <v>3272.5</v>
      </c>
      <c r="F111" s="8">
        <v>3272.5</v>
      </c>
      <c r="G111" s="8">
        <f t="shared" si="2"/>
        <v>0</v>
      </c>
      <c r="H111" s="8">
        <f t="shared" si="3"/>
        <v>24636066.320000004</v>
      </c>
      <c r="I111" s="20"/>
      <c r="J111" s="20"/>
      <c r="K111" s="20"/>
    </row>
    <row r="112" spans="1:11" x14ac:dyDescent="0.25">
      <c r="A112" s="5">
        <v>44055</v>
      </c>
      <c r="B112" s="6" t="s">
        <v>210</v>
      </c>
      <c r="C112" s="7" t="s">
        <v>211</v>
      </c>
      <c r="D112" s="8">
        <v>667.52</v>
      </c>
      <c r="E112" s="8">
        <v>667.52</v>
      </c>
      <c r="F112" s="8">
        <v>667.52</v>
      </c>
      <c r="G112" s="8">
        <f t="shared" si="2"/>
        <v>0</v>
      </c>
      <c r="H112" s="8">
        <f t="shared" si="3"/>
        <v>24635398.800000004</v>
      </c>
      <c r="I112" s="20"/>
      <c r="J112" s="20"/>
      <c r="K112" s="20"/>
    </row>
    <row r="113" spans="1:11" x14ac:dyDescent="0.25">
      <c r="A113" s="5">
        <v>44055</v>
      </c>
      <c r="B113" s="6" t="s">
        <v>212</v>
      </c>
      <c r="C113" s="7" t="s">
        <v>213</v>
      </c>
      <c r="D113" s="8">
        <v>82.32</v>
      </c>
      <c r="E113" s="8">
        <v>82.32</v>
      </c>
      <c r="F113" s="8">
        <v>82.32</v>
      </c>
      <c r="G113" s="8">
        <f t="shared" si="2"/>
        <v>0</v>
      </c>
      <c r="H113" s="8">
        <f t="shared" si="3"/>
        <v>24635316.480000004</v>
      </c>
      <c r="I113" s="20"/>
      <c r="J113" s="20"/>
      <c r="K113" s="20"/>
    </row>
    <row r="114" spans="1:11" x14ac:dyDescent="0.25">
      <c r="A114" s="5">
        <v>44055</v>
      </c>
      <c r="B114" s="6" t="s">
        <v>214</v>
      </c>
      <c r="C114" s="7" t="s">
        <v>215</v>
      </c>
      <c r="D114" s="8">
        <v>4300</v>
      </c>
      <c r="E114" s="8">
        <v>4300</v>
      </c>
      <c r="F114" s="8">
        <v>4300</v>
      </c>
      <c r="G114" s="8">
        <f t="shared" si="2"/>
        <v>0</v>
      </c>
      <c r="H114" s="8">
        <f t="shared" si="3"/>
        <v>24631016.480000004</v>
      </c>
      <c r="I114" s="20"/>
      <c r="J114" s="20"/>
      <c r="K114" s="20"/>
    </row>
    <row r="115" spans="1:11" x14ac:dyDescent="0.25">
      <c r="A115" s="5">
        <v>44055</v>
      </c>
      <c r="B115" s="6" t="s">
        <v>216</v>
      </c>
      <c r="C115" s="7" t="s">
        <v>217</v>
      </c>
      <c r="D115" s="8">
        <v>300</v>
      </c>
      <c r="E115" s="8">
        <v>300</v>
      </c>
      <c r="F115" s="8">
        <v>300</v>
      </c>
      <c r="G115" s="8">
        <f t="shared" si="2"/>
        <v>0</v>
      </c>
      <c r="H115" s="8">
        <f t="shared" si="3"/>
        <v>24630716.480000004</v>
      </c>
      <c r="I115" s="20"/>
      <c r="J115" s="20"/>
      <c r="K115" s="20"/>
    </row>
    <row r="116" spans="1:11" x14ac:dyDescent="0.25">
      <c r="A116" s="5">
        <v>44055</v>
      </c>
      <c r="B116" s="6" t="s">
        <v>218</v>
      </c>
      <c r="C116" s="7" t="s">
        <v>219</v>
      </c>
      <c r="D116" s="8">
        <v>2020</v>
      </c>
      <c r="E116" s="8">
        <v>2020</v>
      </c>
      <c r="F116" s="8">
        <v>5790</v>
      </c>
      <c r="G116" s="8">
        <f t="shared" si="2"/>
        <v>-3770</v>
      </c>
      <c r="H116" s="8">
        <f t="shared" si="3"/>
        <v>24624926.480000004</v>
      </c>
      <c r="I116" s="20"/>
      <c r="J116" s="20"/>
      <c r="K116" s="20"/>
    </row>
    <row r="117" spans="1:11" x14ac:dyDescent="0.25">
      <c r="A117" s="5">
        <v>44055</v>
      </c>
      <c r="B117" s="6" t="s">
        <v>220</v>
      </c>
      <c r="C117" s="7" t="s">
        <v>221</v>
      </c>
      <c r="D117" s="8">
        <v>1050</v>
      </c>
      <c r="E117" s="8">
        <v>1050</v>
      </c>
      <c r="F117" s="8">
        <v>855</v>
      </c>
      <c r="G117" s="8">
        <f t="shared" si="2"/>
        <v>195</v>
      </c>
      <c r="H117" s="8">
        <f t="shared" si="3"/>
        <v>24624071.480000004</v>
      </c>
      <c r="I117" s="20"/>
      <c r="J117" s="20"/>
      <c r="K117" s="20"/>
    </row>
    <row r="118" spans="1:11" x14ac:dyDescent="0.25">
      <c r="A118" s="5">
        <v>44055</v>
      </c>
      <c r="B118" s="6" t="s">
        <v>222</v>
      </c>
      <c r="C118" s="7" t="s">
        <v>223</v>
      </c>
      <c r="D118" s="8">
        <v>273.14</v>
      </c>
      <c r="E118" s="8">
        <v>273.14</v>
      </c>
      <c r="F118" s="8">
        <v>273.14</v>
      </c>
      <c r="G118" s="8">
        <f t="shared" si="2"/>
        <v>0</v>
      </c>
      <c r="H118" s="8">
        <f t="shared" si="3"/>
        <v>24623798.340000004</v>
      </c>
      <c r="I118" s="20"/>
      <c r="J118" s="20"/>
      <c r="K118" s="20"/>
    </row>
    <row r="119" spans="1:11" x14ac:dyDescent="0.25">
      <c r="A119" s="5">
        <v>44055</v>
      </c>
      <c r="B119" s="6" t="s">
        <v>224</v>
      </c>
      <c r="C119" s="7" t="s">
        <v>225</v>
      </c>
      <c r="D119" s="8">
        <v>3138</v>
      </c>
      <c r="E119" s="8">
        <v>3138</v>
      </c>
      <c r="F119" s="8">
        <v>3138</v>
      </c>
      <c r="G119" s="8">
        <f t="shared" si="2"/>
        <v>0</v>
      </c>
      <c r="H119" s="8">
        <f t="shared" si="3"/>
        <v>24620660.340000004</v>
      </c>
      <c r="I119" s="20"/>
      <c r="J119" s="20"/>
      <c r="K119" s="20"/>
    </row>
    <row r="120" spans="1:11" x14ac:dyDescent="0.25">
      <c r="A120" s="5">
        <v>44055</v>
      </c>
      <c r="B120" s="6" t="s">
        <v>226</v>
      </c>
      <c r="C120" s="7" t="s">
        <v>227</v>
      </c>
      <c r="D120" s="8">
        <v>4400</v>
      </c>
      <c r="E120" s="8">
        <v>4400</v>
      </c>
      <c r="F120" s="8">
        <v>4400</v>
      </c>
      <c r="G120" s="8">
        <f t="shared" si="2"/>
        <v>0</v>
      </c>
      <c r="H120" s="8">
        <f t="shared" si="3"/>
        <v>24616260.340000004</v>
      </c>
      <c r="I120" s="20"/>
      <c r="J120" s="20"/>
      <c r="K120" s="20"/>
    </row>
    <row r="121" spans="1:11" x14ac:dyDescent="0.25">
      <c r="A121" s="5">
        <v>44055</v>
      </c>
      <c r="B121" s="6" t="s">
        <v>228</v>
      </c>
      <c r="C121" s="7" t="s">
        <v>229</v>
      </c>
      <c r="D121" s="8">
        <v>119.97</v>
      </c>
      <c r="E121" s="8">
        <v>119.97</v>
      </c>
      <c r="F121" s="8">
        <v>119.97</v>
      </c>
      <c r="G121" s="8">
        <f t="shared" si="2"/>
        <v>0</v>
      </c>
      <c r="H121" s="8">
        <f t="shared" si="3"/>
        <v>24616140.370000005</v>
      </c>
      <c r="I121" s="20"/>
      <c r="J121" s="20"/>
      <c r="K121" s="20"/>
    </row>
    <row r="122" spans="1:11" x14ac:dyDescent="0.25">
      <c r="A122" s="5">
        <v>44055</v>
      </c>
      <c r="B122" s="6" t="s">
        <v>230</v>
      </c>
      <c r="C122" s="7" t="s">
        <v>231</v>
      </c>
      <c r="D122" s="8">
        <v>5586</v>
      </c>
      <c r="E122" s="8">
        <v>5586</v>
      </c>
      <c r="F122" s="8">
        <v>5586</v>
      </c>
      <c r="G122" s="8">
        <f t="shared" si="2"/>
        <v>0</v>
      </c>
      <c r="H122" s="8">
        <f t="shared" si="3"/>
        <v>24610554.370000005</v>
      </c>
      <c r="I122" s="20"/>
      <c r="J122" s="20"/>
      <c r="K122" s="20"/>
    </row>
    <row r="123" spans="1:11" x14ac:dyDescent="0.25">
      <c r="A123" s="5">
        <v>44055</v>
      </c>
      <c r="B123" s="6" t="s">
        <v>198</v>
      </c>
      <c r="C123" s="7" t="s">
        <v>232</v>
      </c>
      <c r="D123" s="8">
        <v>2300000</v>
      </c>
      <c r="E123" s="8">
        <v>2300000</v>
      </c>
      <c r="F123" s="8">
        <v>350929.88</v>
      </c>
      <c r="G123" s="8">
        <f t="shared" si="2"/>
        <v>1949070.12</v>
      </c>
      <c r="H123" s="8">
        <f t="shared" si="3"/>
        <v>24259624.490000006</v>
      </c>
      <c r="I123" s="20"/>
      <c r="J123" s="20"/>
      <c r="K123" s="20"/>
    </row>
    <row r="124" spans="1:11" x14ac:dyDescent="0.25">
      <c r="A124" s="5">
        <v>44057</v>
      </c>
      <c r="B124" s="15" t="s">
        <v>233</v>
      </c>
      <c r="C124" s="7" t="s">
        <v>234</v>
      </c>
      <c r="D124" s="8">
        <v>4124.54</v>
      </c>
      <c r="E124" s="8">
        <v>4124.54</v>
      </c>
      <c r="F124" s="8">
        <v>3179.03</v>
      </c>
      <c r="G124" s="8">
        <f t="shared" si="2"/>
        <v>945.50999999999976</v>
      </c>
      <c r="H124" s="8">
        <f t="shared" si="3"/>
        <v>24256445.460000005</v>
      </c>
      <c r="I124" s="20"/>
      <c r="J124" s="20"/>
      <c r="K124" s="20"/>
    </row>
    <row r="125" spans="1:11" x14ac:dyDescent="0.25">
      <c r="A125" s="5">
        <v>44064</v>
      </c>
      <c r="B125" s="6" t="s">
        <v>235</v>
      </c>
      <c r="C125" s="7" t="s">
        <v>236</v>
      </c>
      <c r="D125" s="8">
        <v>522.9</v>
      </c>
      <c r="E125" s="8">
        <v>522.9</v>
      </c>
      <c r="F125" s="8">
        <v>522.9</v>
      </c>
      <c r="G125" s="8">
        <f t="shared" si="2"/>
        <v>0</v>
      </c>
      <c r="H125" s="8">
        <f t="shared" si="3"/>
        <v>24255922.560000006</v>
      </c>
      <c r="I125" s="20"/>
      <c r="J125" s="20"/>
      <c r="K125" s="20"/>
    </row>
    <row r="126" spans="1:11" x14ac:dyDescent="0.25">
      <c r="A126" s="5">
        <v>44064</v>
      </c>
      <c r="B126" s="6" t="s">
        <v>237</v>
      </c>
      <c r="C126" s="7" t="s">
        <v>238</v>
      </c>
      <c r="D126" s="13">
        <v>215</v>
      </c>
      <c r="E126" s="13">
        <v>215</v>
      </c>
      <c r="F126" s="8">
        <v>215</v>
      </c>
      <c r="G126" s="8">
        <f t="shared" si="2"/>
        <v>0</v>
      </c>
      <c r="H126" s="8">
        <f t="shared" si="3"/>
        <v>24255707.560000006</v>
      </c>
      <c r="I126" s="20"/>
      <c r="J126" s="20"/>
      <c r="K126" s="20"/>
    </row>
    <row r="127" spans="1:11" x14ac:dyDescent="0.25">
      <c r="A127" s="5">
        <v>44064</v>
      </c>
      <c r="B127" s="6" t="s">
        <v>239</v>
      </c>
      <c r="C127" s="7" t="s">
        <v>240</v>
      </c>
      <c r="D127" s="13">
        <v>13440</v>
      </c>
      <c r="E127" s="13">
        <v>13440</v>
      </c>
      <c r="F127" s="8">
        <v>13440</v>
      </c>
      <c r="G127" s="8">
        <f t="shared" si="2"/>
        <v>0</v>
      </c>
      <c r="H127" s="8">
        <f t="shared" si="3"/>
        <v>24242267.560000006</v>
      </c>
      <c r="I127" s="20"/>
      <c r="J127" s="20"/>
      <c r="K127" s="20"/>
    </row>
    <row r="128" spans="1:11" x14ac:dyDescent="0.25">
      <c r="A128" s="5">
        <v>44064</v>
      </c>
      <c r="B128" s="6" t="s">
        <v>241</v>
      </c>
      <c r="C128" s="7" t="s">
        <v>242</v>
      </c>
      <c r="D128" s="13">
        <v>10.11</v>
      </c>
      <c r="E128" s="13">
        <v>10.11</v>
      </c>
      <c r="F128" s="8">
        <v>0</v>
      </c>
      <c r="G128" s="8">
        <f t="shared" si="2"/>
        <v>10.11</v>
      </c>
      <c r="H128" s="8">
        <f t="shared" si="3"/>
        <v>24242267.560000006</v>
      </c>
      <c r="I128" s="20"/>
      <c r="J128" s="20"/>
      <c r="K128" s="20"/>
    </row>
    <row r="129" spans="1:11" x14ac:dyDescent="0.25">
      <c r="A129" s="5">
        <v>44064</v>
      </c>
      <c r="B129" s="6" t="s">
        <v>243</v>
      </c>
      <c r="C129" s="7" t="s">
        <v>244</v>
      </c>
      <c r="D129" s="13">
        <v>21.1</v>
      </c>
      <c r="E129" s="13">
        <v>21.1</v>
      </c>
      <c r="F129" s="8">
        <v>0</v>
      </c>
      <c r="G129" s="8">
        <f t="shared" si="2"/>
        <v>21.1</v>
      </c>
      <c r="H129" s="8">
        <f t="shared" si="3"/>
        <v>24242267.560000006</v>
      </c>
      <c r="I129" s="20"/>
      <c r="J129" s="20"/>
      <c r="K129" s="20"/>
    </row>
    <row r="130" spans="1:11" x14ac:dyDescent="0.25">
      <c r="A130" s="5">
        <v>44064</v>
      </c>
      <c r="B130" s="6" t="s">
        <v>245</v>
      </c>
      <c r="C130" s="7" t="s">
        <v>246</v>
      </c>
      <c r="D130" s="13">
        <v>2700</v>
      </c>
      <c r="E130" s="13">
        <v>2700</v>
      </c>
      <c r="F130" s="8">
        <v>2700</v>
      </c>
      <c r="G130" s="8">
        <f t="shared" si="2"/>
        <v>0</v>
      </c>
      <c r="H130" s="8">
        <f t="shared" si="3"/>
        <v>24239567.560000006</v>
      </c>
      <c r="I130" s="20"/>
      <c r="J130" s="20"/>
      <c r="K130" s="20"/>
    </row>
    <row r="131" spans="1:11" x14ac:dyDescent="0.25">
      <c r="A131" s="5">
        <v>44083</v>
      </c>
      <c r="B131" s="6" t="s">
        <v>247</v>
      </c>
      <c r="C131" s="7" t="s">
        <v>248</v>
      </c>
      <c r="D131" s="8">
        <v>16083.7</v>
      </c>
      <c r="E131" s="8">
        <v>16083.7</v>
      </c>
      <c r="F131" s="8">
        <v>2250.12</v>
      </c>
      <c r="G131" s="8">
        <f t="shared" si="2"/>
        <v>13833.580000000002</v>
      </c>
      <c r="H131" s="8">
        <f t="shared" si="3"/>
        <v>24237317.440000005</v>
      </c>
      <c r="I131" s="20"/>
      <c r="J131" s="20"/>
      <c r="K131" s="20"/>
    </row>
    <row r="132" spans="1:11" x14ac:dyDescent="0.25">
      <c r="A132" s="5">
        <v>44070</v>
      </c>
      <c r="B132" s="6" t="s">
        <v>249</v>
      </c>
      <c r="C132" s="7" t="s">
        <v>250</v>
      </c>
      <c r="D132" s="8">
        <v>6421.48</v>
      </c>
      <c r="E132" s="8">
        <v>6421.48</v>
      </c>
      <c r="F132" s="8">
        <v>6433.48</v>
      </c>
      <c r="G132" s="8">
        <f t="shared" si="2"/>
        <v>-12</v>
      </c>
      <c r="H132" s="8">
        <f t="shared" si="3"/>
        <v>24230883.960000005</v>
      </c>
      <c r="I132" s="20"/>
      <c r="J132" s="20"/>
      <c r="K132" s="20"/>
    </row>
    <row r="133" spans="1:11" x14ac:dyDescent="0.25">
      <c r="A133" s="5">
        <v>44070</v>
      </c>
      <c r="B133" s="16" t="s">
        <v>251</v>
      </c>
      <c r="C133" s="7" t="s">
        <v>252</v>
      </c>
      <c r="D133" s="8">
        <v>59505</v>
      </c>
      <c r="E133" s="8">
        <v>59505</v>
      </c>
      <c r="F133" s="8">
        <v>59505</v>
      </c>
      <c r="G133" s="8">
        <f t="shared" si="2"/>
        <v>0</v>
      </c>
      <c r="H133" s="8">
        <f t="shared" si="3"/>
        <v>24171378.960000005</v>
      </c>
      <c r="I133" s="20"/>
      <c r="J133" s="20"/>
      <c r="K133" s="20"/>
    </row>
    <row r="134" spans="1:11" x14ac:dyDescent="0.25">
      <c r="A134" s="5">
        <v>44070</v>
      </c>
      <c r="B134" s="6" t="s">
        <v>253</v>
      </c>
      <c r="C134" s="7" t="s">
        <v>254</v>
      </c>
      <c r="D134" s="8">
        <v>2159</v>
      </c>
      <c r="E134" s="8">
        <v>2159</v>
      </c>
      <c r="F134" s="8">
        <v>2159</v>
      </c>
      <c r="G134" s="8">
        <f t="shared" ref="G134:G209" si="4">E134-F134</f>
        <v>0</v>
      </c>
      <c r="H134" s="8">
        <f t="shared" ref="H134:H197" si="5">H133-F134</f>
        <v>24169219.960000005</v>
      </c>
      <c r="I134" s="20"/>
      <c r="J134" s="20"/>
      <c r="K134" s="20"/>
    </row>
    <row r="135" spans="1:11" x14ac:dyDescent="0.25">
      <c r="A135" s="5">
        <v>44070</v>
      </c>
      <c r="B135" s="6" t="s">
        <v>255</v>
      </c>
      <c r="C135" s="7" t="s">
        <v>256</v>
      </c>
      <c r="D135" s="8">
        <v>9486.01</v>
      </c>
      <c r="E135" s="8">
        <v>9486.01</v>
      </c>
      <c r="F135" s="8">
        <v>0</v>
      </c>
      <c r="G135" s="8">
        <f t="shared" si="4"/>
        <v>9486.01</v>
      </c>
      <c r="H135" s="8">
        <f t="shared" si="5"/>
        <v>24169219.960000005</v>
      </c>
      <c r="I135" s="20"/>
      <c r="J135" s="20"/>
      <c r="K135" s="20"/>
    </row>
    <row r="136" spans="1:11" x14ac:dyDescent="0.25">
      <c r="A136" s="5">
        <v>44070</v>
      </c>
      <c r="B136" s="6" t="s">
        <v>257</v>
      </c>
      <c r="C136" s="7" t="s">
        <v>258</v>
      </c>
      <c r="D136" s="8">
        <v>769000</v>
      </c>
      <c r="E136" s="8">
        <v>769000</v>
      </c>
      <c r="F136" s="8">
        <v>266604.13</v>
      </c>
      <c r="G136" s="8">
        <f t="shared" si="4"/>
        <v>502395.87</v>
      </c>
      <c r="H136" s="8">
        <f t="shared" si="5"/>
        <v>23902615.830000006</v>
      </c>
      <c r="I136" s="20"/>
      <c r="J136" s="20"/>
      <c r="K136" s="20"/>
    </row>
    <row r="137" spans="1:11" x14ac:dyDescent="0.25">
      <c r="A137" s="5">
        <v>44070</v>
      </c>
      <c r="B137" s="6" t="s">
        <v>259</v>
      </c>
      <c r="C137" s="7" t="s">
        <v>260</v>
      </c>
      <c r="D137" s="8">
        <v>19409.939999999999</v>
      </c>
      <c r="E137" s="8">
        <v>19409.939999999999</v>
      </c>
      <c r="F137" s="8">
        <v>16093.77</v>
      </c>
      <c r="G137" s="8">
        <f t="shared" si="4"/>
        <v>3316.1699999999983</v>
      </c>
      <c r="H137" s="8">
        <f t="shared" si="5"/>
        <v>23886522.060000006</v>
      </c>
      <c r="I137" s="20"/>
      <c r="J137" s="20"/>
      <c r="K137" s="20"/>
    </row>
    <row r="138" spans="1:11" x14ac:dyDescent="0.25">
      <c r="A138" s="5">
        <v>44071</v>
      </c>
      <c r="B138" s="6"/>
      <c r="C138" s="7" t="s">
        <v>261</v>
      </c>
      <c r="D138" s="8">
        <v>3375</v>
      </c>
      <c r="E138" s="8">
        <v>3375</v>
      </c>
      <c r="F138" s="8">
        <v>2926</v>
      </c>
      <c r="G138" s="8">
        <f t="shared" si="4"/>
        <v>449</v>
      </c>
      <c r="H138" s="8">
        <f t="shared" si="5"/>
        <v>23883596.060000006</v>
      </c>
      <c r="I138" s="20"/>
      <c r="J138" s="20"/>
      <c r="K138" s="20"/>
    </row>
    <row r="139" spans="1:11" x14ac:dyDescent="0.25">
      <c r="A139" s="5">
        <v>44090</v>
      </c>
      <c r="B139" s="6" t="s">
        <v>262</v>
      </c>
      <c r="C139" s="7" t="s">
        <v>263</v>
      </c>
      <c r="D139" s="8">
        <v>1500000</v>
      </c>
      <c r="E139" s="8">
        <v>1500000</v>
      </c>
      <c r="F139" s="8">
        <v>2205755.9500000002</v>
      </c>
      <c r="G139" s="8">
        <f t="shared" si="4"/>
        <v>-705755.95000000019</v>
      </c>
      <c r="H139" s="8">
        <f t="shared" si="5"/>
        <v>21677840.110000007</v>
      </c>
      <c r="I139" s="20"/>
      <c r="J139" s="20"/>
      <c r="K139" s="20"/>
    </row>
    <row r="140" spans="1:11" x14ac:dyDescent="0.25">
      <c r="A140" s="5">
        <v>44055</v>
      </c>
      <c r="B140" s="6"/>
      <c r="C140" s="7" t="s">
        <v>264</v>
      </c>
      <c r="D140" s="8">
        <v>18000</v>
      </c>
      <c r="E140" s="8"/>
      <c r="F140" s="8">
        <v>17353.89</v>
      </c>
      <c r="G140" s="8">
        <f t="shared" si="4"/>
        <v>-17353.89</v>
      </c>
      <c r="H140" s="8">
        <f t="shared" si="5"/>
        <v>21660486.220000006</v>
      </c>
      <c r="I140" s="20"/>
      <c r="J140" s="20"/>
      <c r="K140" s="20"/>
    </row>
    <row r="141" spans="1:11" x14ac:dyDescent="0.25">
      <c r="A141" s="5">
        <v>44019</v>
      </c>
      <c r="B141" s="6" t="s">
        <v>265</v>
      </c>
      <c r="C141" s="7" t="s">
        <v>266</v>
      </c>
      <c r="D141" s="8">
        <v>27000</v>
      </c>
      <c r="E141" s="8">
        <v>27000</v>
      </c>
      <c r="F141" s="8">
        <v>30415</v>
      </c>
      <c r="G141" s="8">
        <f t="shared" si="4"/>
        <v>-3415</v>
      </c>
      <c r="H141" s="8">
        <f t="shared" si="5"/>
        <v>21630071.220000006</v>
      </c>
      <c r="I141" s="20"/>
      <c r="J141" s="20"/>
      <c r="K141" s="20"/>
    </row>
    <row r="142" spans="1:11" x14ac:dyDescent="0.25">
      <c r="A142" s="5">
        <v>44019</v>
      </c>
      <c r="B142" s="6" t="s">
        <v>267</v>
      </c>
      <c r="C142" s="7" t="s">
        <v>268</v>
      </c>
      <c r="D142" s="8">
        <v>0</v>
      </c>
      <c r="E142" s="8">
        <v>30498</v>
      </c>
      <c r="F142" s="8">
        <v>0</v>
      </c>
      <c r="G142" s="8">
        <f t="shared" si="4"/>
        <v>30498</v>
      </c>
      <c r="H142" s="8">
        <f t="shared" si="5"/>
        <v>21630071.220000006</v>
      </c>
      <c r="I142" s="20"/>
      <c r="J142" s="20"/>
      <c r="K142" s="20"/>
    </row>
    <row r="143" spans="1:11" x14ac:dyDescent="0.25">
      <c r="A143" s="5">
        <v>44083</v>
      </c>
      <c r="B143" s="6" t="s">
        <v>269</v>
      </c>
      <c r="C143" s="7" t="s">
        <v>270</v>
      </c>
      <c r="D143" s="8">
        <v>450</v>
      </c>
      <c r="E143" s="8">
        <v>450</v>
      </c>
      <c r="F143" s="8">
        <v>439.43</v>
      </c>
      <c r="G143" s="8">
        <f t="shared" si="4"/>
        <v>10.569999999999993</v>
      </c>
      <c r="H143" s="8">
        <f t="shared" si="5"/>
        <v>21629631.790000007</v>
      </c>
      <c r="I143" s="20"/>
      <c r="J143" s="20"/>
      <c r="K143" s="20"/>
    </row>
    <row r="144" spans="1:11" x14ac:dyDescent="0.25">
      <c r="A144" s="5">
        <v>44083</v>
      </c>
      <c r="B144" s="6" t="s">
        <v>271</v>
      </c>
      <c r="C144" s="7" t="s">
        <v>272</v>
      </c>
      <c r="D144" s="8">
        <v>2975</v>
      </c>
      <c r="E144" s="8">
        <v>2975</v>
      </c>
      <c r="F144" s="8">
        <v>2975</v>
      </c>
      <c r="G144" s="8">
        <f t="shared" si="4"/>
        <v>0</v>
      </c>
      <c r="H144" s="8">
        <f t="shared" si="5"/>
        <v>21626656.790000007</v>
      </c>
      <c r="I144" s="20"/>
      <c r="J144" s="20"/>
      <c r="K144" s="20"/>
    </row>
    <row r="145" spans="1:11" x14ac:dyDescent="0.25">
      <c r="A145" s="5">
        <v>44083</v>
      </c>
      <c r="B145" s="6" t="s">
        <v>273</v>
      </c>
      <c r="C145" s="7" t="s">
        <v>274</v>
      </c>
      <c r="D145" s="8">
        <v>195</v>
      </c>
      <c r="E145" s="8">
        <v>195</v>
      </c>
      <c r="F145" s="8">
        <v>195</v>
      </c>
      <c r="G145" s="8">
        <f t="shared" si="4"/>
        <v>0</v>
      </c>
      <c r="H145" s="8">
        <f t="shared" si="5"/>
        <v>21626461.790000007</v>
      </c>
      <c r="I145" s="20"/>
      <c r="J145" s="20"/>
      <c r="K145" s="20"/>
    </row>
    <row r="146" spans="1:11" x14ac:dyDescent="0.25">
      <c r="A146" s="5">
        <v>44083</v>
      </c>
      <c r="B146" s="6" t="s">
        <v>275</v>
      </c>
      <c r="C146" s="7" t="s">
        <v>276</v>
      </c>
      <c r="D146" s="8">
        <v>870.9</v>
      </c>
      <c r="E146" s="8">
        <v>870.9</v>
      </c>
      <c r="F146" s="8">
        <v>870.9</v>
      </c>
      <c r="G146" s="8">
        <f t="shared" si="4"/>
        <v>0</v>
      </c>
      <c r="H146" s="8">
        <f t="shared" si="5"/>
        <v>21625590.890000008</v>
      </c>
      <c r="I146" s="20"/>
      <c r="J146" s="20"/>
      <c r="K146" s="20"/>
    </row>
    <row r="147" spans="1:11" x14ac:dyDescent="0.25">
      <c r="A147" s="5">
        <v>44083</v>
      </c>
      <c r="B147" s="6" t="s">
        <v>277</v>
      </c>
      <c r="C147" s="7" t="s">
        <v>278</v>
      </c>
      <c r="D147" s="8">
        <v>76.3</v>
      </c>
      <c r="E147" s="8">
        <v>76.3</v>
      </c>
      <c r="F147" s="8">
        <v>76.3</v>
      </c>
      <c r="G147" s="8">
        <f t="shared" si="4"/>
        <v>0</v>
      </c>
      <c r="H147" s="8">
        <f t="shared" si="5"/>
        <v>21625514.590000007</v>
      </c>
      <c r="I147" s="20"/>
      <c r="J147" s="20"/>
      <c r="K147" s="20"/>
    </row>
    <row r="148" spans="1:11" x14ac:dyDescent="0.25">
      <c r="A148" s="5">
        <v>44083</v>
      </c>
      <c r="B148" s="6" t="s">
        <v>279</v>
      </c>
      <c r="C148" s="17" t="s">
        <v>280</v>
      </c>
      <c r="D148" s="8">
        <v>7600</v>
      </c>
      <c r="E148" s="8">
        <v>7600</v>
      </c>
      <c r="F148" s="8">
        <v>1545.72</v>
      </c>
      <c r="G148" s="8">
        <f t="shared" si="4"/>
        <v>6054.28</v>
      </c>
      <c r="H148" s="8">
        <f t="shared" si="5"/>
        <v>21623968.870000008</v>
      </c>
      <c r="I148" s="20"/>
      <c r="J148" s="20"/>
      <c r="K148" s="20"/>
    </row>
    <row r="149" spans="1:11" x14ac:dyDescent="0.25">
      <c r="A149" s="5">
        <v>44083</v>
      </c>
      <c r="B149" s="6" t="s">
        <v>281</v>
      </c>
      <c r="C149" s="7" t="s">
        <v>282</v>
      </c>
      <c r="D149" s="8">
        <v>9817</v>
      </c>
      <c r="E149" s="8">
        <v>9817</v>
      </c>
      <c r="F149" s="8">
        <v>9817</v>
      </c>
      <c r="G149" s="8">
        <f t="shared" si="4"/>
        <v>0</v>
      </c>
      <c r="H149" s="8">
        <f t="shared" si="5"/>
        <v>21614151.870000008</v>
      </c>
      <c r="I149" s="20"/>
      <c r="J149" s="20"/>
      <c r="K149" s="20"/>
    </row>
    <row r="150" spans="1:11" x14ac:dyDescent="0.25">
      <c r="A150" s="5">
        <v>44083</v>
      </c>
      <c r="B150" s="6" t="s">
        <v>283</v>
      </c>
      <c r="C150" s="7" t="s">
        <v>284</v>
      </c>
      <c r="D150" s="8">
        <v>75984.429999999993</v>
      </c>
      <c r="E150" s="8">
        <v>75984.429999999993</v>
      </c>
      <c r="F150" s="8">
        <v>75984.429999999993</v>
      </c>
      <c r="G150" s="8">
        <f t="shared" si="4"/>
        <v>0</v>
      </c>
      <c r="H150" s="8">
        <f t="shared" si="5"/>
        <v>21538167.440000009</v>
      </c>
      <c r="I150" s="20"/>
      <c r="J150" s="20"/>
      <c r="K150" s="20"/>
    </row>
    <row r="151" spans="1:11" x14ac:dyDescent="0.25">
      <c r="A151" s="5">
        <v>44083</v>
      </c>
      <c r="B151" s="6" t="s">
        <v>285</v>
      </c>
      <c r="C151" s="7" t="s">
        <v>286</v>
      </c>
      <c r="D151" s="8">
        <v>520</v>
      </c>
      <c r="E151" s="8">
        <v>520</v>
      </c>
      <c r="F151" s="8">
        <v>520</v>
      </c>
      <c r="G151" s="8">
        <f t="shared" si="4"/>
        <v>0</v>
      </c>
      <c r="H151" s="8">
        <f t="shared" si="5"/>
        <v>21537647.440000009</v>
      </c>
      <c r="I151" s="20"/>
      <c r="J151" s="20"/>
      <c r="K151" s="20"/>
    </row>
    <row r="152" spans="1:11" x14ac:dyDescent="0.25">
      <c r="A152" s="5">
        <v>44090</v>
      </c>
      <c r="B152" s="18" t="s">
        <v>287</v>
      </c>
      <c r="C152" s="7" t="s">
        <v>288</v>
      </c>
      <c r="D152" s="8">
        <v>45508.97</v>
      </c>
      <c r="E152" s="8">
        <v>45508.97</v>
      </c>
      <c r="F152" s="8">
        <v>40349.97</v>
      </c>
      <c r="G152" s="8">
        <f t="shared" si="4"/>
        <v>5159</v>
      </c>
      <c r="H152" s="8">
        <f t="shared" si="5"/>
        <v>21497297.47000001</v>
      </c>
      <c r="I152" s="20"/>
      <c r="J152" s="20"/>
      <c r="K152" s="20"/>
    </row>
    <row r="153" spans="1:11" x14ac:dyDescent="0.25">
      <c r="A153" s="5">
        <v>44090</v>
      </c>
      <c r="B153" s="18" t="s">
        <v>289</v>
      </c>
      <c r="C153" s="7" t="s">
        <v>290</v>
      </c>
      <c r="D153" s="19">
        <v>239.8</v>
      </c>
      <c r="E153" s="19">
        <v>239.8</v>
      </c>
      <c r="F153" s="8">
        <v>239.8</v>
      </c>
      <c r="G153" s="8">
        <f t="shared" si="4"/>
        <v>0</v>
      </c>
      <c r="H153" s="8">
        <f t="shared" si="5"/>
        <v>21497057.670000009</v>
      </c>
      <c r="I153" s="20"/>
      <c r="J153" s="20"/>
      <c r="K153" s="20"/>
    </row>
    <row r="154" spans="1:11" x14ac:dyDescent="0.25">
      <c r="A154" s="5">
        <v>44090</v>
      </c>
      <c r="B154" s="10" t="s">
        <v>291</v>
      </c>
      <c r="C154" s="7" t="s">
        <v>292</v>
      </c>
      <c r="D154" s="13">
        <v>780</v>
      </c>
      <c r="E154" s="13">
        <v>780</v>
      </c>
      <c r="F154" s="8">
        <v>739.2</v>
      </c>
      <c r="G154" s="8">
        <f t="shared" si="4"/>
        <v>40.799999999999955</v>
      </c>
      <c r="H154" s="8">
        <f t="shared" si="5"/>
        <v>21496318.47000001</v>
      </c>
      <c r="I154" s="20"/>
      <c r="J154" s="20"/>
      <c r="K154" s="20"/>
    </row>
    <row r="155" spans="1:11" x14ac:dyDescent="0.25">
      <c r="A155" s="5">
        <v>44109</v>
      </c>
      <c r="B155" s="6" t="s">
        <v>293</v>
      </c>
      <c r="C155" s="7" t="s">
        <v>294</v>
      </c>
      <c r="D155" s="8">
        <v>252503.59</v>
      </c>
      <c r="E155" s="8">
        <v>252503.59</v>
      </c>
      <c r="F155" s="8">
        <v>126251.8</v>
      </c>
      <c r="G155" s="8">
        <f t="shared" si="4"/>
        <v>126251.79</v>
      </c>
      <c r="H155" s="8">
        <f t="shared" si="5"/>
        <v>21370066.670000009</v>
      </c>
      <c r="I155" s="20"/>
      <c r="J155" s="20"/>
      <c r="K155" s="20"/>
    </row>
    <row r="156" spans="1:11" x14ac:dyDescent="0.25">
      <c r="A156" s="5">
        <v>44109</v>
      </c>
      <c r="B156" s="6" t="s">
        <v>295</v>
      </c>
      <c r="C156" s="7" t="s">
        <v>296</v>
      </c>
      <c r="D156" s="8">
        <v>189274</v>
      </c>
      <c r="E156" s="8">
        <v>189274</v>
      </c>
      <c r="F156" s="8">
        <v>176991.5</v>
      </c>
      <c r="G156" s="8">
        <f t="shared" si="4"/>
        <v>12282.5</v>
      </c>
      <c r="H156" s="8">
        <f t="shared" si="5"/>
        <v>21193075.170000009</v>
      </c>
      <c r="I156" s="20"/>
      <c r="J156" s="20"/>
      <c r="K156" s="20"/>
    </row>
    <row r="157" spans="1:11" x14ac:dyDescent="0.25">
      <c r="A157" s="5">
        <v>44109</v>
      </c>
      <c r="B157" s="6" t="s">
        <v>297</v>
      </c>
      <c r="C157" s="7" t="s">
        <v>298</v>
      </c>
      <c r="D157" s="8">
        <v>77610</v>
      </c>
      <c r="E157" s="8">
        <v>77610</v>
      </c>
      <c r="F157" s="8">
        <v>77609.22</v>
      </c>
      <c r="G157" s="8">
        <f t="shared" si="4"/>
        <v>0.77999999999883585</v>
      </c>
      <c r="H157" s="8">
        <f t="shared" si="5"/>
        <v>21115465.95000001</v>
      </c>
      <c r="I157" s="20"/>
      <c r="J157" s="20"/>
      <c r="K157" s="20"/>
    </row>
    <row r="158" spans="1:11" x14ac:dyDescent="0.25">
      <c r="A158" s="5">
        <v>44109</v>
      </c>
      <c r="B158" s="6" t="s">
        <v>299</v>
      </c>
      <c r="C158" s="7" t="s">
        <v>300</v>
      </c>
      <c r="D158" s="8">
        <v>1520</v>
      </c>
      <c r="E158" s="8">
        <v>1520</v>
      </c>
      <c r="F158" s="8">
        <v>1520</v>
      </c>
      <c r="G158" s="8">
        <f t="shared" si="4"/>
        <v>0</v>
      </c>
      <c r="H158" s="8">
        <f t="shared" si="5"/>
        <v>21113945.95000001</v>
      </c>
      <c r="I158" s="20"/>
      <c r="J158" s="20"/>
      <c r="K158" s="20"/>
    </row>
    <row r="159" spans="1:11" x14ac:dyDescent="0.25">
      <c r="A159" s="5">
        <v>44109</v>
      </c>
      <c r="B159" s="6" t="s">
        <v>301</v>
      </c>
      <c r="C159" s="7" t="s">
        <v>302</v>
      </c>
      <c r="D159" s="8">
        <v>17893</v>
      </c>
      <c r="E159" s="8">
        <v>17893</v>
      </c>
      <c r="F159" s="8">
        <v>17893</v>
      </c>
      <c r="G159" s="8">
        <f t="shared" si="4"/>
        <v>0</v>
      </c>
      <c r="H159" s="8">
        <f t="shared" si="5"/>
        <v>21096052.95000001</v>
      </c>
      <c r="I159" s="20"/>
      <c r="J159" s="20"/>
      <c r="K159" s="20"/>
    </row>
    <row r="160" spans="1:11" x14ac:dyDescent="0.25">
      <c r="A160" s="5">
        <v>44109</v>
      </c>
      <c r="B160" s="6" t="s">
        <v>303</v>
      </c>
      <c r="C160" s="7" t="s">
        <v>304</v>
      </c>
      <c r="D160" s="8">
        <v>131.99600000000001</v>
      </c>
      <c r="E160" s="8">
        <v>131.99600000000001</v>
      </c>
      <c r="F160" s="8">
        <v>119.99</v>
      </c>
      <c r="G160" s="8">
        <f t="shared" si="4"/>
        <v>12.006000000000014</v>
      </c>
      <c r="H160" s="8">
        <f t="shared" si="5"/>
        <v>21095932.960000012</v>
      </c>
      <c r="I160" s="20"/>
      <c r="J160" s="20"/>
      <c r="K160" s="20"/>
    </row>
    <row r="161" spans="1:11" x14ac:dyDescent="0.25">
      <c r="A161" s="5">
        <v>44109</v>
      </c>
      <c r="B161" s="6" t="s">
        <v>305</v>
      </c>
      <c r="C161" s="7" t="s">
        <v>306</v>
      </c>
      <c r="D161" s="8">
        <v>133497</v>
      </c>
      <c r="E161" s="8">
        <v>133497</v>
      </c>
      <c r="F161" s="8">
        <v>133497</v>
      </c>
      <c r="G161" s="8">
        <f t="shared" si="4"/>
        <v>0</v>
      </c>
      <c r="H161" s="8">
        <f t="shared" si="5"/>
        <v>20962435.960000012</v>
      </c>
      <c r="I161" s="20"/>
      <c r="J161" s="20"/>
      <c r="K161" s="20"/>
    </row>
    <row r="162" spans="1:11" x14ac:dyDescent="0.25">
      <c r="A162" s="5">
        <v>44109</v>
      </c>
      <c r="B162" s="6" t="s">
        <v>307</v>
      </c>
      <c r="C162" s="7" t="s">
        <v>308</v>
      </c>
      <c r="D162" s="8">
        <v>24175</v>
      </c>
      <c r="E162" s="8">
        <v>24175</v>
      </c>
      <c r="F162" s="8">
        <v>24175</v>
      </c>
      <c r="G162" s="8">
        <f t="shared" si="4"/>
        <v>0</v>
      </c>
      <c r="H162" s="8">
        <f t="shared" si="5"/>
        <v>20938260.960000012</v>
      </c>
      <c r="I162" s="20"/>
      <c r="J162" s="20"/>
      <c r="K162" s="20"/>
    </row>
    <row r="163" spans="1:11" x14ac:dyDescent="0.25">
      <c r="A163" s="5">
        <v>44109</v>
      </c>
      <c r="B163" s="6" t="s">
        <v>309</v>
      </c>
      <c r="C163" s="7" t="s">
        <v>310</v>
      </c>
      <c r="D163" s="8">
        <v>1946</v>
      </c>
      <c r="E163" s="8">
        <v>1946</v>
      </c>
      <c r="F163" s="8">
        <v>1946</v>
      </c>
      <c r="G163" s="8">
        <f t="shared" si="4"/>
        <v>0</v>
      </c>
      <c r="H163" s="8">
        <f t="shared" si="5"/>
        <v>20936314.960000012</v>
      </c>
      <c r="I163" s="20"/>
      <c r="J163" s="20"/>
      <c r="K163" s="20"/>
    </row>
    <row r="164" spans="1:11" x14ac:dyDescent="0.25">
      <c r="A164" s="5">
        <v>44109</v>
      </c>
      <c r="B164" s="6" t="s">
        <v>311</v>
      </c>
      <c r="C164" s="7" t="s">
        <v>312</v>
      </c>
      <c r="D164" s="8">
        <v>5250</v>
      </c>
      <c r="E164" s="8">
        <v>5250</v>
      </c>
      <c r="F164" s="8">
        <v>5215</v>
      </c>
      <c r="G164" s="8">
        <f t="shared" si="4"/>
        <v>35</v>
      </c>
      <c r="H164" s="8">
        <f t="shared" si="5"/>
        <v>20931099.960000012</v>
      </c>
      <c r="I164" s="20"/>
      <c r="J164" s="20"/>
      <c r="K164" s="20"/>
    </row>
    <row r="165" spans="1:11" x14ac:dyDescent="0.25">
      <c r="A165" s="5">
        <v>44109</v>
      </c>
      <c r="B165" s="6" t="s">
        <v>313</v>
      </c>
      <c r="C165" s="7" t="s">
        <v>314</v>
      </c>
      <c r="D165" s="8">
        <v>6000</v>
      </c>
      <c r="E165" s="8">
        <v>6000</v>
      </c>
      <c r="F165" s="8">
        <v>6433.48</v>
      </c>
      <c r="G165" s="8">
        <f t="shared" si="4"/>
        <v>-433.47999999999956</v>
      </c>
      <c r="H165" s="8">
        <f t="shared" si="5"/>
        <v>20924666.480000012</v>
      </c>
      <c r="I165" s="20"/>
      <c r="J165" s="20"/>
      <c r="K165" s="20"/>
    </row>
    <row r="166" spans="1:11" x14ac:dyDescent="0.25">
      <c r="A166" s="5">
        <v>44090</v>
      </c>
      <c r="B166" s="6" t="s">
        <v>315</v>
      </c>
      <c r="C166" s="7" t="s">
        <v>316</v>
      </c>
      <c r="D166" s="8">
        <v>3389.04</v>
      </c>
      <c r="E166" s="8">
        <v>3389.04</v>
      </c>
      <c r="F166" s="8">
        <v>742.8</v>
      </c>
      <c r="G166" s="8">
        <f t="shared" si="4"/>
        <v>2646.24</v>
      </c>
      <c r="H166" s="8">
        <f t="shared" si="5"/>
        <v>20923923.680000011</v>
      </c>
      <c r="I166" s="20"/>
      <c r="J166" s="20"/>
      <c r="K166" s="20"/>
    </row>
    <row r="167" spans="1:11" x14ac:dyDescent="0.25">
      <c r="A167" s="5">
        <v>44094</v>
      </c>
      <c r="B167" s="10" t="s">
        <v>317</v>
      </c>
      <c r="C167" s="7" t="s">
        <v>318</v>
      </c>
      <c r="D167" s="13">
        <v>22122.86</v>
      </c>
      <c r="E167" s="13">
        <v>22122.86</v>
      </c>
      <c r="F167" s="13">
        <v>22122.86</v>
      </c>
      <c r="G167" s="8">
        <f t="shared" si="4"/>
        <v>0</v>
      </c>
      <c r="H167" s="8">
        <f t="shared" si="5"/>
        <v>20901800.820000011</v>
      </c>
      <c r="I167" s="20"/>
      <c r="J167" s="20"/>
      <c r="K167" s="20"/>
    </row>
    <row r="168" spans="1:11" x14ac:dyDescent="0.25">
      <c r="A168" s="5">
        <v>44094</v>
      </c>
      <c r="B168" s="10" t="s">
        <v>319</v>
      </c>
      <c r="C168" s="7" t="s">
        <v>320</v>
      </c>
      <c r="D168" s="13">
        <v>300000</v>
      </c>
      <c r="E168" s="13">
        <v>300000</v>
      </c>
      <c r="F168" s="13">
        <v>332175</v>
      </c>
      <c r="G168" s="8">
        <f t="shared" si="4"/>
        <v>-32175</v>
      </c>
      <c r="H168" s="8">
        <f t="shared" si="5"/>
        <v>20569625.820000011</v>
      </c>
      <c r="I168" s="20"/>
      <c r="J168" s="20"/>
      <c r="K168" s="20"/>
    </row>
    <row r="169" spans="1:11" x14ac:dyDescent="0.25">
      <c r="A169" s="5">
        <v>44094</v>
      </c>
      <c r="B169" s="10" t="s">
        <v>321</v>
      </c>
      <c r="C169" s="7" t="s">
        <v>322</v>
      </c>
      <c r="D169" s="13">
        <v>10487</v>
      </c>
      <c r="E169" s="13">
        <v>10487</v>
      </c>
      <c r="F169" s="13">
        <v>1974.89</v>
      </c>
      <c r="G169" s="8">
        <f t="shared" si="4"/>
        <v>8512.11</v>
      </c>
      <c r="H169" s="8">
        <f t="shared" si="5"/>
        <v>20567650.930000011</v>
      </c>
      <c r="I169" s="20"/>
      <c r="J169" s="20"/>
      <c r="K169" s="20"/>
    </row>
    <row r="170" spans="1:11" x14ac:dyDescent="0.25">
      <c r="A170" s="5">
        <v>44094</v>
      </c>
      <c r="B170" s="10" t="s">
        <v>323</v>
      </c>
      <c r="C170" s="7" t="s">
        <v>324</v>
      </c>
      <c r="D170" s="13">
        <v>100000</v>
      </c>
      <c r="E170" s="13">
        <v>100000</v>
      </c>
      <c r="F170" s="13">
        <v>28372.240000000002</v>
      </c>
      <c r="G170" s="8">
        <f t="shared" si="4"/>
        <v>71627.759999999995</v>
      </c>
      <c r="H170" s="8">
        <f t="shared" si="5"/>
        <v>20539278.690000013</v>
      </c>
      <c r="I170" s="20"/>
      <c r="J170" s="20"/>
      <c r="K170" s="20"/>
    </row>
    <row r="171" spans="1:11" x14ac:dyDescent="0.25">
      <c r="A171" s="5">
        <v>44094</v>
      </c>
      <c r="B171" s="10" t="s">
        <v>325</v>
      </c>
      <c r="C171" s="7" t="s">
        <v>326</v>
      </c>
      <c r="D171" s="13">
        <v>14200</v>
      </c>
      <c r="E171" s="13">
        <v>14200</v>
      </c>
      <c r="F171" s="13">
        <v>14155</v>
      </c>
      <c r="G171" s="8">
        <f t="shared" si="4"/>
        <v>45</v>
      </c>
      <c r="H171" s="8">
        <f t="shared" si="5"/>
        <v>20525123.690000013</v>
      </c>
      <c r="I171" s="20"/>
      <c r="J171" s="20"/>
      <c r="K171" s="20"/>
    </row>
    <row r="172" spans="1:11" x14ac:dyDescent="0.25">
      <c r="A172" s="5">
        <v>44094</v>
      </c>
      <c r="B172" s="10" t="s">
        <v>327</v>
      </c>
      <c r="C172" s="7" t="s">
        <v>328</v>
      </c>
      <c r="D172" s="13">
        <v>35000</v>
      </c>
      <c r="E172" s="13">
        <v>35000</v>
      </c>
      <c r="F172" s="13">
        <v>33545</v>
      </c>
      <c r="G172" s="8">
        <f t="shared" si="4"/>
        <v>1455</v>
      </c>
      <c r="H172" s="8">
        <f t="shared" si="5"/>
        <v>20491578.690000013</v>
      </c>
      <c r="I172" s="20"/>
      <c r="J172" s="20"/>
      <c r="K172" s="20"/>
    </row>
    <row r="173" spans="1:11" x14ac:dyDescent="0.25">
      <c r="A173" s="5">
        <v>44094</v>
      </c>
      <c r="B173" s="10" t="s">
        <v>329</v>
      </c>
      <c r="C173" s="7" t="s">
        <v>330</v>
      </c>
      <c r="D173" s="13">
        <v>167.85</v>
      </c>
      <c r="E173" s="13">
        <v>167.85</v>
      </c>
      <c r="F173" s="13">
        <v>167.85</v>
      </c>
      <c r="G173" s="8">
        <f t="shared" si="4"/>
        <v>0</v>
      </c>
      <c r="H173" s="8">
        <f t="shared" si="5"/>
        <v>20491410.840000011</v>
      </c>
      <c r="I173" s="20"/>
      <c r="J173" s="20"/>
      <c r="K173" s="20"/>
    </row>
    <row r="174" spans="1:11" x14ac:dyDescent="0.25">
      <c r="A174" s="5">
        <v>44094</v>
      </c>
      <c r="B174" s="10" t="s">
        <v>331</v>
      </c>
      <c r="C174" s="7" t="s">
        <v>302</v>
      </c>
      <c r="D174" s="13">
        <v>7722</v>
      </c>
      <c r="E174" s="13">
        <v>7722</v>
      </c>
      <c r="F174" s="13">
        <v>7722</v>
      </c>
      <c r="G174" s="8">
        <f t="shared" si="4"/>
        <v>0</v>
      </c>
      <c r="H174" s="8">
        <f t="shared" si="5"/>
        <v>20483688.840000011</v>
      </c>
      <c r="I174" s="20"/>
      <c r="J174" s="20"/>
      <c r="K174" s="20"/>
    </row>
    <row r="175" spans="1:11" x14ac:dyDescent="0.25">
      <c r="A175" s="5">
        <v>44094</v>
      </c>
      <c r="B175" s="10" t="s">
        <v>332</v>
      </c>
      <c r="C175" s="7" t="s">
        <v>333</v>
      </c>
      <c r="D175" s="13">
        <v>3347.2</v>
      </c>
      <c r="E175" s="13">
        <v>3347.2</v>
      </c>
      <c r="F175" s="13">
        <v>0</v>
      </c>
      <c r="G175" s="8">
        <f t="shared" si="4"/>
        <v>3347.2</v>
      </c>
      <c r="H175" s="8">
        <f t="shared" si="5"/>
        <v>20483688.840000011</v>
      </c>
      <c r="I175" s="20"/>
      <c r="J175" s="20"/>
      <c r="K175" s="20"/>
    </row>
    <row r="176" spans="1:11" x14ac:dyDescent="0.25">
      <c r="A176" s="5">
        <v>44094</v>
      </c>
      <c r="B176" s="10" t="s">
        <v>334</v>
      </c>
      <c r="C176" s="7" t="s">
        <v>335</v>
      </c>
      <c r="D176" s="13">
        <v>3021.74</v>
      </c>
      <c r="E176" s="13">
        <v>3021.74</v>
      </c>
      <c r="F176" s="13">
        <v>0</v>
      </c>
      <c r="G176" s="8">
        <f t="shared" si="4"/>
        <v>3021.74</v>
      </c>
      <c r="H176" s="8">
        <f t="shared" si="5"/>
        <v>20483688.840000011</v>
      </c>
      <c r="I176" s="20"/>
      <c r="J176" s="20"/>
      <c r="K176" s="20"/>
    </row>
    <row r="177" spans="1:11" x14ac:dyDescent="0.25">
      <c r="A177" s="5">
        <v>44094</v>
      </c>
      <c r="B177" s="6" t="s">
        <v>336</v>
      </c>
      <c r="C177" s="7" t="s">
        <v>337</v>
      </c>
      <c r="D177" s="8">
        <v>3347.2</v>
      </c>
      <c r="E177" s="8">
        <v>3347.2</v>
      </c>
      <c r="F177" s="8">
        <v>1255.2</v>
      </c>
      <c r="G177" s="8">
        <f t="shared" si="4"/>
        <v>2092</v>
      </c>
      <c r="H177" s="8">
        <f t="shared" si="5"/>
        <v>20482433.640000012</v>
      </c>
      <c r="I177" s="20"/>
      <c r="J177" s="20"/>
      <c r="K177" s="20"/>
    </row>
    <row r="178" spans="1:11" x14ac:dyDescent="0.25">
      <c r="A178" s="5">
        <v>44094</v>
      </c>
      <c r="B178" s="6" t="s">
        <v>338</v>
      </c>
      <c r="C178" s="7" t="s">
        <v>339</v>
      </c>
      <c r="D178" s="8">
        <v>900</v>
      </c>
      <c r="E178" s="8">
        <v>900</v>
      </c>
      <c r="F178" s="8">
        <v>0</v>
      </c>
      <c r="G178" s="8">
        <f t="shared" si="4"/>
        <v>900</v>
      </c>
      <c r="H178" s="8">
        <f t="shared" si="5"/>
        <v>20482433.640000012</v>
      </c>
      <c r="I178" s="20"/>
      <c r="J178" s="20"/>
      <c r="K178" s="20"/>
    </row>
    <row r="179" spans="1:11" x14ac:dyDescent="0.25">
      <c r="A179" s="5">
        <v>44094</v>
      </c>
      <c r="B179" s="6" t="s">
        <v>340</v>
      </c>
      <c r="C179" s="7" t="s">
        <v>341</v>
      </c>
      <c r="D179" s="8">
        <v>2810.37</v>
      </c>
      <c r="E179" s="8">
        <v>2810.37</v>
      </c>
      <c r="F179" s="8">
        <v>0</v>
      </c>
      <c r="G179" s="8">
        <f t="shared" si="4"/>
        <v>2810.37</v>
      </c>
      <c r="H179" s="8">
        <f t="shared" si="5"/>
        <v>20482433.640000012</v>
      </c>
      <c r="I179" s="20"/>
      <c r="J179" s="20"/>
      <c r="K179" s="20"/>
    </row>
    <row r="180" spans="1:11" x14ac:dyDescent="0.25">
      <c r="A180" s="5">
        <v>44094</v>
      </c>
      <c r="B180" s="6" t="s">
        <v>342</v>
      </c>
      <c r="C180" s="7" t="s">
        <v>343</v>
      </c>
      <c r="D180" s="8">
        <v>250</v>
      </c>
      <c r="E180" s="8">
        <v>250</v>
      </c>
      <c r="F180" s="8">
        <v>250</v>
      </c>
      <c r="G180" s="8">
        <f t="shared" si="4"/>
        <v>0</v>
      </c>
      <c r="H180" s="8">
        <f t="shared" si="5"/>
        <v>20482183.640000012</v>
      </c>
      <c r="I180" s="20"/>
      <c r="J180" s="20"/>
      <c r="K180" s="20"/>
    </row>
    <row r="181" spans="1:11" x14ac:dyDescent="0.25">
      <c r="A181" s="5">
        <v>44094</v>
      </c>
      <c r="B181" s="6" t="s">
        <v>344</v>
      </c>
      <c r="C181" s="7" t="s">
        <v>345</v>
      </c>
      <c r="D181" s="8">
        <v>219.8</v>
      </c>
      <c r="E181" s="8">
        <v>219.8</v>
      </c>
      <c r="F181" s="8">
        <v>219.8</v>
      </c>
      <c r="G181" s="8">
        <f t="shared" si="4"/>
        <v>0</v>
      </c>
      <c r="H181" s="8">
        <f t="shared" si="5"/>
        <v>20481963.840000011</v>
      </c>
      <c r="I181" s="20"/>
      <c r="J181" s="20"/>
      <c r="K181" s="20"/>
    </row>
    <row r="182" spans="1:11" x14ac:dyDescent="0.25">
      <c r="A182" s="5">
        <v>44094</v>
      </c>
      <c r="B182" s="6" t="s">
        <v>346</v>
      </c>
      <c r="C182" s="7" t="s">
        <v>347</v>
      </c>
      <c r="D182" s="8">
        <v>424.5</v>
      </c>
      <c r="E182" s="8">
        <v>424.5</v>
      </c>
      <c r="F182" s="8">
        <v>0</v>
      </c>
      <c r="G182" s="8">
        <f t="shared" si="4"/>
        <v>424.5</v>
      </c>
      <c r="H182" s="8">
        <f t="shared" si="5"/>
        <v>20481963.840000011</v>
      </c>
      <c r="I182" s="20"/>
      <c r="J182" s="20"/>
      <c r="K182" s="20"/>
    </row>
    <row r="183" spans="1:11" x14ac:dyDescent="0.25">
      <c r="A183" s="5">
        <v>44094</v>
      </c>
      <c r="B183" s="6" t="s">
        <v>348</v>
      </c>
      <c r="C183" s="7" t="s">
        <v>349</v>
      </c>
      <c r="D183" s="8">
        <v>5720.55</v>
      </c>
      <c r="E183" s="8">
        <v>5720.55</v>
      </c>
      <c r="F183" s="8">
        <v>2878.83</v>
      </c>
      <c r="G183" s="8">
        <f t="shared" si="4"/>
        <v>2841.7200000000003</v>
      </c>
      <c r="H183" s="8">
        <f t="shared" si="5"/>
        <v>20479085.010000013</v>
      </c>
      <c r="I183" s="20"/>
      <c r="J183" s="20"/>
      <c r="K183" s="20"/>
    </row>
    <row r="184" spans="1:11" x14ac:dyDescent="0.25">
      <c r="A184" s="5">
        <v>44094</v>
      </c>
      <c r="B184" s="6" t="s">
        <v>350</v>
      </c>
      <c r="C184" s="7" t="s">
        <v>351</v>
      </c>
      <c r="D184" s="8">
        <v>9061.2800000000007</v>
      </c>
      <c r="E184" s="8">
        <v>9061.2800000000007</v>
      </c>
      <c r="F184" s="8">
        <v>0</v>
      </c>
      <c r="G184" s="8">
        <f t="shared" si="4"/>
        <v>9061.2800000000007</v>
      </c>
      <c r="H184" s="8">
        <f t="shared" si="5"/>
        <v>20479085.010000013</v>
      </c>
      <c r="I184" s="20"/>
      <c r="J184" s="20"/>
      <c r="K184" s="20"/>
    </row>
    <row r="185" spans="1:11" x14ac:dyDescent="0.25">
      <c r="A185" s="5">
        <v>44094</v>
      </c>
      <c r="B185" s="6" t="s">
        <v>352</v>
      </c>
      <c r="C185" s="7" t="s">
        <v>353</v>
      </c>
      <c r="D185" s="8">
        <v>36</v>
      </c>
      <c r="E185" s="8">
        <v>36</v>
      </c>
      <c r="F185" s="8">
        <v>0</v>
      </c>
      <c r="G185" s="8">
        <f t="shared" si="4"/>
        <v>36</v>
      </c>
      <c r="H185" s="8">
        <f t="shared" si="5"/>
        <v>20479085.010000013</v>
      </c>
      <c r="I185" s="20"/>
      <c r="J185" s="20"/>
      <c r="K185" s="20"/>
    </row>
    <row r="186" spans="1:11" x14ac:dyDescent="0.25">
      <c r="A186" s="5">
        <v>44094</v>
      </c>
      <c r="B186" s="6" t="s">
        <v>354</v>
      </c>
      <c r="C186" s="7" t="s">
        <v>355</v>
      </c>
      <c r="D186" s="8">
        <v>6137.59</v>
      </c>
      <c r="E186" s="8">
        <v>6137.59</v>
      </c>
      <c r="F186" s="8">
        <v>337.59</v>
      </c>
      <c r="G186" s="8">
        <f t="shared" si="4"/>
        <v>5800</v>
      </c>
      <c r="H186" s="8">
        <f t="shared" si="5"/>
        <v>20478747.420000013</v>
      </c>
      <c r="I186" s="20"/>
      <c r="J186" s="20"/>
      <c r="K186" s="20"/>
    </row>
    <row r="187" spans="1:11" x14ac:dyDescent="0.25">
      <c r="A187" s="5">
        <v>44094</v>
      </c>
      <c r="B187" s="6" t="s">
        <v>356</v>
      </c>
      <c r="C187" s="7" t="s">
        <v>357</v>
      </c>
      <c r="D187" s="8">
        <v>3792.08</v>
      </c>
      <c r="E187" s="8">
        <v>3792.08</v>
      </c>
      <c r="F187" s="8">
        <v>3792.08</v>
      </c>
      <c r="G187" s="8">
        <f t="shared" si="4"/>
        <v>0</v>
      </c>
      <c r="H187" s="8">
        <f t="shared" si="5"/>
        <v>20474955.340000015</v>
      </c>
      <c r="I187" s="20"/>
      <c r="J187" s="20"/>
      <c r="K187" s="20"/>
    </row>
    <row r="188" spans="1:11" x14ac:dyDescent="0.25">
      <c r="A188" s="5">
        <v>44094</v>
      </c>
      <c r="B188" s="6" t="s">
        <v>358</v>
      </c>
      <c r="C188" s="7" t="s">
        <v>359</v>
      </c>
      <c r="D188" s="8">
        <v>8816.2199999999993</v>
      </c>
      <c r="E188" s="8">
        <v>8816.2199999999993</v>
      </c>
      <c r="F188" s="8">
        <v>0</v>
      </c>
      <c r="G188" s="8">
        <f t="shared" si="4"/>
        <v>8816.2199999999993</v>
      </c>
      <c r="H188" s="8">
        <f t="shared" si="5"/>
        <v>20474955.340000015</v>
      </c>
      <c r="I188" s="20"/>
      <c r="J188" s="20"/>
      <c r="K188" s="20"/>
    </row>
    <row r="189" spans="1:11" x14ac:dyDescent="0.25">
      <c r="A189" s="5">
        <v>44094</v>
      </c>
      <c r="B189" s="6" t="s">
        <v>360</v>
      </c>
      <c r="C189" s="7" t="s">
        <v>361</v>
      </c>
      <c r="D189" s="8">
        <v>1958600</v>
      </c>
      <c r="E189" s="8">
        <v>1958600</v>
      </c>
      <c r="F189" s="8">
        <v>1634150</v>
      </c>
      <c r="G189" s="8">
        <f t="shared" si="4"/>
        <v>324450</v>
      </c>
      <c r="H189" s="8">
        <f t="shared" si="5"/>
        <v>18840805.340000015</v>
      </c>
      <c r="I189" s="20"/>
      <c r="J189" s="20"/>
      <c r="K189" s="20"/>
    </row>
    <row r="190" spans="1:11" x14ac:dyDescent="0.25">
      <c r="A190" s="5">
        <v>44094</v>
      </c>
      <c r="B190" s="6" t="s">
        <v>362</v>
      </c>
      <c r="C190" s="7" t="s">
        <v>363</v>
      </c>
      <c r="D190" s="8">
        <v>3211.74</v>
      </c>
      <c r="E190" s="8">
        <v>3211.74</v>
      </c>
      <c r="F190" s="8">
        <v>0</v>
      </c>
      <c r="G190" s="8">
        <f t="shared" si="4"/>
        <v>3211.74</v>
      </c>
      <c r="H190" s="8">
        <f t="shared" si="5"/>
        <v>18840805.340000015</v>
      </c>
      <c r="I190" s="20"/>
      <c r="J190" s="20"/>
      <c r="K190" s="20"/>
    </row>
    <row r="191" spans="1:11" x14ac:dyDescent="0.25">
      <c r="A191" s="5">
        <v>44094</v>
      </c>
      <c r="B191" s="6" t="s">
        <v>364</v>
      </c>
      <c r="C191" s="7" t="s">
        <v>187</v>
      </c>
      <c r="D191" s="8">
        <v>11309</v>
      </c>
      <c r="E191" s="8">
        <v>11309</v>
      </c>
      <c r="F191" s="8">
        <v>11309</v>
      </c>
      <c r="G191" s="8">
        <f t="shared" si="4"/>
        <v>0</v>
      </c>
      <c r="H191" s="8">
        <f t="shared" si="5"/>
        <v>18829496.340000015</v>
      </c>
      <c r="I191" s="20"/>
      <c r="J191" s="20"/>
      <c r="K191" s="20"/>
    </row>
    <row r="192" spans="1:11" x14ac:dyDescent="0.25">
      <c r="A192" s="5">
        <v>44094</v>
      </c>
      <c r="B192" s="6" t="s">
        <v>365</v>
      </c>
      <c r="C192" s="7" t="s">
        <v>366</v>
      </c>
      <c r="D192" s="8">
        <v>22745.46</v>
      </c>
      <c r="E192" s="8">
        <v>22745.46</v>
      </c>
      <c r="F192" s="8">
        <v>0</v>
      </c>
      <c r="G192" s="8">
        <f t="shared" si="4"/>
        <v>22745.46</v>
      </c>
      <c r="H192" s="8">
        <f t="shared" si="5"/>
        <v>18829496.340000015</v>
      </c>
      <c r="I192" s="20"/>
      <c r="J192" s="20"/>
      <c r="K192" s="20"/>
    </row>
    <row r="193" spans="1:11" x14ac:dyDescent="0.25">
      <c r="A193" s="5">
        <v>44094</v>
      </c>
      <c r="B193" s="6" t="s">
        <v>367</v>
      </c>
      <c r="C193" s="7" t="s">
        <v>368</v>
      </c>
      <c r="D193" s="8">
        <v>28088.32</v>
      </c>
      <c r="E193" s="8">
        <v>28088.32</v>
      </c>
      <c r="F193" s="8">
        <v>28088.32</v>
      </c>
      <c r="G193" s="8">
        <f t="shared" si="4"/>
        <v>0</v>
      </c>
      <c r="H193" s="8">
        <f t="shared" si="5"/>
        <v>18801408.020000014</v>
      </c>
      <c r="I193" s="20"/>
      <c r="J193" s="20"/>
      <c r="K193" s="20"/>
    </row>
    <row r="194" spans="1:11" x14ac:dyDescent="0.25">
      <c r="A194" s="5">
        <v>44094</v>
      </c>
      <c r="B194" s="6" t="s">
        <v>369</v>
      </c>
      <c r="C194" s="7" t="s">
        <v>370</v>
      </c>
      <c r="D194" s="8">
        <v>1576</v>
      </c>
      <c r="E194" s="8">
        <v>1576</v>
      </c>
      <c r="F194" s="8">
        <v>1576</v>
      </c>
      <c r="G194" s="8">
        <f t="shared" si="4"/>
        <v>0</v>
      </c>
      <c r="H194" s="8">
        <f t="shared" si="5"/>
        <v>18799832.020000014</v>
      </c>
      <c r="I194" s="20"/>
      <c r="J194" s="20"/>
      <c r="K194" s="20"/>
    </row>
    <row r="195" spans="1:11" x14ac:dyDescent="0.25">
      <c r="A195" s="5">
        <v>44094</v>
      </c>
      <c r="B195" s="6" t="s">
        <v>371</v>
      </c>
      <c r="C195" s="7" t="s">
        <v>372</v>
      </c>
      <c r="D195" s="8">
        <v>1576</v>
      </c>
      <c r="E195" s="8">
        <v>1576</v>
      </c>
      <c r="F195" s="8">
        <v>7162.5</v>
      </c>
      <c r="G195" s="8">
        <f t="shared" si="4"/>
        <v>-5586.5</v>
      </c>
      <c r="H195" s="8">
        <f t="shared" si="5"/>
        <v>18792669.520000014</v>
      </c>
      <c r="I195" s="20"/>
      <c r="J195" s="20"/>
      <c r="K195" s="20"/>
    </row>
    <row r="196" spans="1:11" x14ac:dyDescent="0.25">
      <c r="A196" s="5">
        <v>44141</v>
      </c>
      <c r="B196" s="10" t="s">
        <v>373</v>
      </c>
      <c r="C196" s="7" t="s">
        <v>374</v>
      </c>
      <c r="D196" s="13">
        <v>3216.74</v>
      </c>
      <c r="E196" s="13">
        <v>3216.74</v>
      </c>
      <c r="F196" s="13">
        <v>339.02</v>
      </c>
      <c r="G196" s="8">
        <f t="shared" si="4"/>
        <v>2877.72</v>
      </c>
      <c r="H196" s="8">
        <f t="shared" si="5"/>
        <v>18792330.500000015</v>
      </c>
      <c r="I196" s="20"/>
      <c r="J196" s="20"/>
      <c r="K196" s="20"/>
    </row>
    <row r="197" spans="1:11" x14ac:dyDescent="0.25">
      <c r="A197" s="5">
        <v>44141</v>
      </c>
      <c r="B197" s="10" t="s">
        <v>375</v>
      </c>
      <c r="C197" s="7" t="s">
        <v>376</v>
      </c>
      <c r="D197" s="13">
        <v>5764</v>
      </c>
      <c r="E197" s="13">
        <v>5764</v>
      </c>
      <c r="F197" s="13">
        <v>0</v>
      </c>
      <c r="G197" s="8">
        <f t="shared" si="4"/>
        <v>5764</v>
      </c>
      <c r="H197" s="8">
        <f t="shared" si="5"/>
        <v>18792330.500000015</v>
      </c>
      <c r="I197" s="20"/>
      <c r="J197" s="20"/>
      <c r="K197" s="20"/>
    </row>
    <row r="198" spans="1:11" x14ac:dyDescent="0.25">
      <c r="A198" s="5">
        <v>44141</v>
      </c>
      <c r="B198" s="10" t="s">
        <v>377</v>
      </c>
      <c r="C198" s="7" t="s">
        <v>378</v>
      </c>
      <c r="D198" s="13">
        <v>39358</v>
      </c>
      <c r="E198" s="13">
        <v>39358</v>
      </c>
      <c r="F198" s="13">
        <v>39358</v>
      </c>
      <c r="G198" s="8">
        <f t="shared" si="4"/>
        <v>0</v>
      </c>
      <c r="H198" s="8">
        <f t="shared" ref="H198:H226" si="6">H197-F198</f>
        <v>18752972.500000015</v>
      </c>
      <c r="I198" s="20"/>
      <c r="J198" s="20"/>
      <c r="K198" s="20"/>
    </row>
    <row r="199" spans="1:11" x14ac:dyDescent="0.25">
      <c r="A199" s="5">
        <v>44141</v>
      </c>
      <c r="B199" s="10" t="s">
        <v>379</v>
      </c>
      <c r="C199" s="7" t="s">
        <v>380</v>
      </c>
      <c r="D199" s="13">
        <v>149.97</v>
      </c>
      <c r="E199" s="13">
        <v>149.97</v>
      </c>
      <c r="F199" s="13">
        <v>0</v>
      </c>
      <c r="G199" s="8">
        <f t="shared" si="4"/>
        <v>149.97</v>
      </c>
      <c r="H199" s="8">
        <f t="shared" si="6"/>
        <v>18752972.500000015</v>
      </c>
      <c r="I199" s="20"/>
      <c r="J199" s="20"/>
      <c r="K199" s="20"/>
    </row>
    <row r="200" spans="1:11" x14ac:dyDescent="0.25">
      <c r="A200" s="5">
        <v>44141</v>
      </c>
      <c r="B200" s="10" t="s">
        <v>381</v>
      </c>
      <c r="C200" s="7" t="s">
        <v>382</v>
      </c>
      <c r="D200" s="13">
        <v>1832.12</v>
      </c>
      <c r="E200" s="13">
        <v>1832.12</v>
      </c>
      <c r="F200" s="13">
        <v>1794.12</v>
      </c>
      <c r="G200" s="8">
        <f t="shared" si="4"/>
        <v>38</v>
      </c>
      <c r="H200" s="8">
        <f t="shared" si="6"/>
        <v>18751178.380000014</v>
      </c>
      <c r="I200" s="20"/>
      <c r="J200" s="20"/>
      <c r="K200" s="20"/>
    </row>
    <row r="201" spans="1:11" x14ac:dyDescent="0.25">
      <c r="A201" s="5">
        <v>44141</v>
      </c>
      <c r="B201" s="10" t="s">
        <v>383</v>
      </c>
      <c r="C201" s="7" t="s">
        <v>384</v>
      </c>
      <c r="D201" s="13">
        <v>2650</v>
      </c>
      <c r="E201" s="13">
        <v>2650</v>
      </c>
      <c r="F201" s="13">
        <v>2650</v>
      </c>
      <c r="G201" s="8">
        <f t="shared" si="4"/>
        <v>0</v>
      </c>
      <c r="H201" s="8">
        <f t="shared" si="6"/>
        <v>18748528.380000014</v>
      </c>
      <c r="I201" s="20"/>
      <c r="J201" s="20"/>
      <c r="K201" s="20"/>
    </row>
    <row r="202" spans="1:11" x14ac:dyDescent="0.25">
      <c r="A202" s="5">
        <v>44141</v>
      </c>
      <c r="B202" s="10" t="s">
        <v>385</v>
      </c>
      <c r="C202" s="7" t="s">
        <v>386</v>
      </c>
      <c r="D202" s="13">
        <v>28915</v>
      </c>
      <c r="E202" s="13">
        <v>28915</v>
      </c>
      <c r="F202" s="13">
        <v>27635</v>
      </c>
      <c r="G202" s="8">
        <f t="shared" si="4"/>
        <v>1280</v>
      </c>
      <c r="H202" s="8">
        <f t="shared" si="6"/>
        <v>18720893.380000014</v>
      </c>
      <c r="I202" s="20"/>
      <c r="J202" s="20"/>
      <c r="K202" s="20"/>
    </row>
    <row r="203" spans="1:11" x14ac:dyDescent="0.25">
      <c r="A203" s="5">
        <v>44141</v>
      </c>
      <c r="B203" s="10" t="s">
        <v>387</v>
      </c>
      <c r="C203" s="7" t="s">
        <v>388</v>
      </c>
      <c r="D203" s="13">
        <v>11368</v>
      </c>
      <c r="E203" s="13">
        <v>11368</v>
      </c>
      <c r="F203" s="13">
        <v>11368</v>
      </c>
      <c r="G203" s="8">
        <f t="shared" si="4"/>
        <v>0</v>
      </c>
      <c r="H203" s="8">
        <f t="shared" si="6"/>
        <v>18709525.380000014</v>
      </c>
      <c r="I203" s="20"/>
      <c r="J203" s="20"/>
      <c r="K203" s="20"/>
    </row>
    <row r="204" spans="1:11" x14ac:dyDescent="0.25">
      <c r="A204" s="5">
        <v>44141</v>
      </c>
      <c r="B204" s="10" t="s">
        <v>389</v>
      </c>
      <c r="C204" s="7" t="s">
        <v>390</v>
      </c>
      <c r="D204" s="13">
        <v>32000</v>
      </c>
      <c r="E204" s="13">
        <v>32000</v>
      </c>
      <c r="F204" s="13">
        <v>32000</v>
      </c>
      <c r="G204" s="8">
        <f t="shared" si="4"/>
        <v>0</v>
      </c>
      <c r="H204" s="8">
        <f t="shared" si="6"/>
        <v>18677525.380000014</v>
      </c>
      <c r="I204" s="20"/>
      <c r="J204" s="20"/>
      <c r="K204" s="20"/>
    </row>
    <row r="205" spans="1:11" x14ac:dyDescent="0.25">
      <c r="A205" s="5">
        <v>44141</v>
      </c>
      <c r="B205" s="10" t="s">
        <v>391</v>
      </c>
      <c r="C205" s="7" t="s">
        <v>392</v>
      </c>
      <c r="D205" s="13">
        <v>40712.75</v>
      </c>
      <c r="E205" s="13">
        <v>40712.75</v>
      </c>
      <c r="F205" s="13">
        <v>40712.75</v>
      </c>
      <c r="G205" s="8">
        <f t="shared" si="4"/>
        <v>0</v>
      </c>
      <c r="H205" s="8">
        <f t="shared" si="6"/>
        <v>18636812.630000014</v>
      </c>
      <c r="I205" s="20"/>
      <c r="J205" s="20"/>
      <c r="K205" s="20"/>
    </row>
    <row r="206" spans="1:11" x14ac:dyDescent="0.25">
      <c r="A206" s="5">
        <v>44141</v>
      </c>
      <c r="B206" s="10" t="s">
        <v>393</v>
      </c>
      <c r="C206" s="7" t="s">
        <v>394</v>
      </c>
      <c r="D206" s="13">
        <v>2895</v>
      </c>
      <c r="E206" s="13">
        <v>2895</v>
      </c>
      <c r="F206" s="13">
        <v>0</v>
      </c>
      <c r="G206" s="8">
        <f t="shared" si="4"/>
        <v>2895</v>
      </c>
      <c r="H206" s="8">
        <f t="shared" si="6"/>
        <v>18636812.630000014</v>
      </c>
      <c r="I206" s="20"/>
      <c r="J206" s="20"/>
      <c r="K206" s="20"/>
    </row>
    <row r="207" spans="1:11" x14ac:dyDescent="0.25">
      <c r="A207" s="5">
        <v>44141</v>
      </c>
      <c r="B207" s="10" t="s">
        <v>395</v>
      </c>
      <c r="C207" s="7" t="s">
        <v>396</v>
      </c>
      <c r="D207" s="13">
        <v>1549</v>
      </c>
      <c r="E207" s="13">
        <v>1549</v>
      </c>
      <c r="F207" s="13">
        <v>0</v>
      </c>
      <c r="G207" s="8">
        <f t="shared" si="4"/>
        <v>1549</v>
      </c>
      <c r="H207" s="8">
        <f t="shared" si="6"/>
        <v>18636812.630000014</v>
      </c>
      <c r="I207" s="20"/>
      <c r="J207" s="20"/>
      <c r="K207" s="20"/>
    </row>
    <row r="208" spans="1:11" x14ac:dyDescent="0.25">
      <c r="A208" s="5">
        <v>44141</v>
      </c>
      <c r="B208" s="10" t="s">
        <v>397</v>
      </c>
      <c r="C208" s="7" t="s">
        <v>398</v>
      </c>
      <c r="D208" s="13">
        <v>2795.96</v>
      </c>
      <c r="E208" s="13">
        <v>2795.96</v>
      </c>
      <c r="F208" s="13">
        <v>2795.96</v>
      </c>
      <c r="G208" s="8">
        <f t="shared" si="4"/>
        <v>0</v>
      </c>
      <c r="H208" s="8">
        <f t="shared" si="6"/>
        <v>18634016.670000013</v>
      </c>
      <c r="I208" s="20"/>
      <c r="J208" s="20"/>
      <c r="K208" s="20"/>
    </row>
    <row r="209" spans="1:11" x14ac:dyDescent="0.25">
      <c r="A209" s="5">
        <v>44141</v>
      </c>
      <c r="B209" s="10" t="s">
        <v>399</v>
      </c>
      <c r="C209" s="7" t="s">
        <v>400</v>
      </c>
      <c r="D209" s="13">
        <v>16994</v>
      </c>
      <c r="E209" s="13">
        <v>16994</v>
      </c>
      <c r="F209" s="13">
        <v>16994</v>
      </c>
      <c r="G209" s="8">
        <f t="shared" si="4"/>
        <v>0</v>
      </c>
      <c r="H209" s="8">
        <f t="shared" si="6"/>
        <v>18617022.670000013</v>
      </c>
      <c r="I209" s="20"/>
      <c r="J209" s="20"/>
      <c r="K209" s="20"/>
    </row>
    <row r="210" spans="1:11" x14ac:dyDescent="0.25">
      <c r="A210" s="5">
        <v>44141</v>
      </c>
      <c r="B210" s="10" t="s">
        <v>401</v>
      </c>
      <c r="C210" s="7" t="s">
        <v>402</v>
      </c>
      <c r="D210" s="13">
        <v>12500</v>
      </c>
      <c r="E210" s="13">
        <v>12500</v>
      </c>
      <c r="F210" s="13">
        <v>23868</v>
      </c>
      <c r="G210" s="8">
        <f t="shared" ref="G210:G226" si="7">E210-F210</f>
        <v>-11368</v>
      </c>
      <c r="H210" s="8">
        <f t="shared" si="6"/>
        <v>18593154.670000013</v>
      </c>
      <c r="I210" s="20"/>
      <c r="J210" s="20"/>
      <c r="K210" s="20"/>
    </row>
    <row r="211" spans="1:11" x14ac:dyDescent="0.25">
      <c r="A211" s="5">
        <v>43836</v>
      </c>
      <c r="B211" s="10" t="s">
        <v>403</v>
      </c>
      <c r="C211" s="7" t="s">
        <v>404</v>
      </c>
      <c r="D211" s="13">
        <v>726740</v>
      </c>
      <c r="E211" s="13">
        <v>726740</v>
      </c>
      <c r="F211" s="13">
        <v>726740</v>
      </c>
      <c r="G211" s="8">
        <f t="shared" si="7"/>
        <v>0</v>
      </c>
      <c r="H211" s="8">
        <f t="shared" si="6"/>
        <v>17866414.670000013</v>
      </c>
      <c r="I211" s="20"/>
      <c r="J211" s="20"/>
      <c r="K211" s="20"/>
    </row>
    <row r="212" spans="1:11" x14ac:dyDescent="0.25">
      <c r="A212" s="5">
        <v>44141</v>
      </c>
      <c r="B212" s="18" t="s">
        <v>405</v>
      </c>
      <c r="C212" s="7" t="s">
        <v>406</v>
      </c>
      <c r="D212" s="19">
        <v>14891.11</v>
      </c>
      <c r="E212" s="19">
        <v>14891.11</v>
      </c>
      <c r="F212" s="19">
        <v>14891.11</v>
      </c>
      <c r="G212" s="8">
        <f t="shared" si="7"/>
        <v>0</v>
      </c>
      <c r="H212" s="8">
        <f t="shared" si="6"/>
        <v>17851523.560000014</v>
      </c>
      <c r="I212" s="20"/>
      <c r="J212" s="20"/>
      <c r="K212" s="20"/>
    </row>
    <row r="213" spans="1:11" x14ac:dyDescent="0.25">
      <c r="A213" s="5">
        <v>44141</v>
      </c>
      <c r="B213" s="10" t="s">
        <v>407</v>
      </c>
      <c r="C213" s="7" t="s">
        <v>408</v>
      </c>
      <c r="D213" s="13">
        <v>133570</v>
      </c>
      <c r="E213" s="13">
        <v>133570</v>
      </c>
      <c r="F213" s="13">
        <v>66785</v>
      </c>
      <c r="G213" s="8">
        <f t="shared" si="7"/>
        <v>66785</v>
      </c>
      <c r="H213" s="8">
        <f t="shared" si="6"/>
        <v>17784738.560000014</v>
      </c>
      <c r="I213" s="20"/>
      <c r="J213" s="20"/>
      <c r="K213" s="20"/>
    </row>
    <row r="214" spans="1:11" x14ac:dyDescent="0.25">
      <c r="A214" s="5">
        <v>44141</v>
      </c>
      <c r="B214" s="6" t="s">
        <v>409</v>
      </c>
      <c r="C214" s="7" t="s">
        <v>410</v>
      </c>
      <c r="D214" s="8">
        <v>105783.75</v>
      </c>
      <c r="E214" s="8">
        <v>105783.75</v>
      </c>
      <c r="F214" s="8">
        <v>86240</v>
      </c>
      <c r="G214" s="8">
        <f t="shared" si="7"/>
        <v>19543.75</v>
      </c>
      <c r="H214" s="8">
        <f t="shared" si="6"/>
        <v>17698498.560000014</v>
      </c>
      <c r="I214" s="20"/>
      <c r="J214" s="20"/>
      <c r="K214" s="20"/>
    </row>
    <row r="215" spans="1:11" x14ac:dyDescent="0.25">
      <c r="A215" s="5">
        <v>44152</v>
      </c>
      <c r="B215" s="10" t="s">
        <v>411</v>
      </c>
      <c r="C215" s="7" t="s">
        <v>412</v>
      </c>
      <c r="D215" s="13">
        <v>48870</v>
      </c>
      <c r="E215" s="13">
        <v>48870</v>
      </c>
      <c r="F215" s="13">
        <v>53520</v>
      </c>
      <c r="G215" s="8">
        <f t="shared" si="7"/>
        <v>-4650</v>
      </c>
      <c r="H215" s="8">
        <f t="shared" si="6"/>
        <v>17644978.560000014</v>
      </c>
      <c r="I215" s="20"/>
      <c r="J215" s="20"/>
      <c r="K215" s="20"/>
    </row>
    <row r="216" spans="1:11" x14ac:dyDescent="0.25">
      <c r="A216" s="5">
        <v>44152</v>
      </c>
      <c r="B216" s="10" t="s">
        <v>413</v>
      </c>
      <c r="C216" s="7" t="s">
        <v>414</v>
      </c>
      <c r="D216" s="13">
        <v>4650</v>
      </c>
      <c r="E216" s="13">
        <v>4650</v>
      </c>
      <c r="F216" s="13">
        <v>4650</v>
      </c>
      <c r="G216" s="8">
        <f t="shared" si="7"/>
        <v>0</v>
      </c>
      <c r="H216" s="8">
        <f t="shared" si="6"/>
        <v>17640328.560000014</v>
      </c>
      <c r="I216" s="20"/>
      <c r="J216" s="20"/>
      <c r="K216" s="20"/>
    </row>
    <row r="217" spans="1:11" x14ac:dyDescent="0.25">
      <c r="A217" s="5">
        <v>44152</v>
      </c>
      <c r="B217" s="10" t="s">
        <v>415</v>
      </c>
      <c r="C217" s="7" t="s">
        <v>416</v>
      </c>
      <c r="D217" s="13">
        <v>4167.5</v>
      </c>
      <c r="E217" s="13">
        <v>4167.5</v>
      </c>
      <c r="F217" s="13">
        <v>3069.5</v>
      </c>
      <c r="G217" s="8">
        <f t="shared" si="7"/>
        <v>1098</v>
      </c>
      <c r="H217" s="8">
        <f t="shared" si="6"/>
        <v>17637259.060000014</v>
      </c>
      <c r="I217" s="20"/>
      <c r="J217" s="20"/>
      <c r="K217" s="20"/>
    </row>
    <row r="218" spans="1:11" x14ac:dyDescent="0.25">
      <c r="A218" s="5">
        <v>44152</v>
      </c>
      <c r="B218" s="18" t="s">
        <v>417</v>
      </c>
      <c r="C218" s="7" t="s">
        <v>418</v>
      </c>
      <c r="D218" s="19">
        <v>15812.5</v>
      </c>
      <c r="E218" s="19">
        <v>15812.5</v>
      </c>
      <c r="F218" s="19">
        <v>19993.18</v>
      </c>
      <c r="G218" s="8">
        <f t="shared" si="7"/>
        <v>-4180.68</v>
      </c>
      <c r="H218" s="8">
        <f t="shared" si="6"/>
        <v>17617265.880000014</v>
      </c>
      <c r="I218" s="20"/>
      <c r="J218" s="20"/>
      <c r="K218" s="20"/>
    </row>
    <row r="219" spans="1:11" x14ac:dyDescent="0.25">
      <c r="A219" s="5">
        <v>44152</v>
      </c>
      <c r="B219" s="10" t="s">
        <v>419</v>
      </c>
      <c r="C219" s="7" t="s">
        <v>420</v>
      </c>
      <c r="D219" s="13">
        <v>779.4</v>
      </c>
      <c r="E219" s="13">
        <v>779.4</v>
      </c>
      <c r="F219" s="13">
        <v>779.4</v>
      </c>
      <c r="G219" s="8">
        <f t="shared" si="7"/>
        <v>0</v>
      </c>
      <c r="H219" s="8">
        <f t="shared" si="6"/>
        <v>17616486.480000015</v>
      </c>
      <c r="I219" s="20"/>
      <c r="J219" s="20"/>
      <c r="K219" s="20"/>
    </row>
    <row r="220" spans="1:11" x14ac:dyDescent="0.25">
      <c r="A220" s="5">
        <v>44152</v>
      </c>
      <c r="B220" s="18" t="s">
        <v>421</v>
      </c>
      <c r="C220" s="7" t="s">
        <v>422</v>
      </c>
      <c r="D220" s="19">
        <v>70395.89</v>
      </c>
      <c r="E220" s="19">
        <v>70395.89</v>
      </c>
      <c r="F220" s="19">
        <v>54195.89</v>
      </c>
      <c r="G220" s="8">
        <f t="shared" si="7"/>
        <v>16200</v>
      </c>
      <c r="H220" s="8">
        <f t="shared" si="6"/>
        <v>17562290.590000015</v>
      </c>
      <c r="I220" s="20"/>
      <c r="J220" s="20"/>
      <c r="K220" s="20"/>
    </row>
    <row r="221" spans="1:11" x14ac:dyDescent="0.25">
      <c r="A221" s="5">
        <v>44152</v>
      </c>
      <c r="B221" s="10" t="s">
        <v>423</v>
      </c>
      <c r="C221" s="7" t="s">
        <v>424</v>
      </c>
      <c r="D221" s="13">
        <v>40884.730000000003</v>
      </c>
      <c r="E221" s="13">
        <v>40884.730000000003</v>
      </c>
      <c r="F221" s="13">
        <v>40884.730000000003</v>
      </c>
      <c r="G221" s="8">
        <f t="shared" si="7"/>
        <v>0</v>
      </c>
      <c r="H221" s="8">
        <f t="shared" si="6"/>
        <v>17521405.860000014</v>
      </c>
      <c r="I221" s="20"/>
      <c r="J221" s="20"/>
      <c r="K221" s="20"/>
    </row>
    <row r="222" spans="1:11" x14ac:dyDescent="0.25">
      <c r="A222" s="5">
        <v>44152</v>
      </c>
      <c r="B222" s="10" t="s">
        <v>425</v>
      </c>
      <c r="C222" s="7" t="s">
        <v>426</v>
      </c>
      <c r="D222" s="13">
        <v>17000</v>
      </c>
      <c r="E222" s="13">
        <v>17000</v>
      </c>
      <c r="F222" s="13">
        <v>13927.56</v>
      </c>
      <c r="G222" s="8">
        <f t="shared" si="7"/>
        <v>3072.4400000000005</v>
      </c>
      <c r="H222" s="8">
        <f t="shared" si="6"/>
        <v>17507478.300000016</v>
      </c>
      <c r="I222" s="20"/>
      <c r="J222" s="20"/>
      <c r="K222" s="20"/>
    </row>
    <row r="223" spans="1:11" x14ac:dyDescent="0.25">
      <c r="A223" s="5">
        <v>44152</v>
      </c>
      <c r="B223" s="10" t="s">
        <v>427</v>
      </c>
      <c r="C223" s="7" t="s">
        <v>428</v>
      </c>
      <c r="D223" s="13">
        <v>5800</v>
      </c>
      <c r="E223" s="13">
        <v>5800</v>
      </c>
      <c r="F223" s="13">
        <v>5800</v>
      </c>
      <c r="G223" s="8">
        <f t="shared" si="7"/>
        <v>0</v>
      </c>
      <c r="H223" s="8">
        <f t="shared" si="6"/>
        <v>17501678.300000016</v>
      </c>
      <c r="I223" s="20"/>
      <c r="J223" s="20"/>
      <c r="K223" s="20"/>
    </row>
    <row r="224" spans="1:11" x14ac:dyDescent="0.25">
      <c r="A224" s="5">
        <v>44159</v>
      </c>
      <c r="B224" s="6" t="s">
        <v>429</v>
      </c>
      <c r="C224" s="7" t="s">
        <v>430</v>
      </c>
      <c r="D224" s="8">
        <v>17397624.75</v>
      </c>
      <c r="E224" s="8">
        <v>17397624.75</v>
      </c>
      <c r="F224" s="8">
        <v>17397624.75</v>
      </c>
      <c r="G224" s="8">
        <f t="shared" si="7"/>
        <v>0</v>
      </c>
      <c r="H224" s="8">
        <f t="shared" si="6"/>
        <v>104053.55000001565</v>
      </c>
      <c r="I224" s="20"/>
      <c r="J224" s="20"/>
      <c r="K224" s="20"/>
    </row>
    <row r="225" spans="1:11" x14ac:dyDescent="0.25">
      <c r="A225" s="5"/>
      <c r="B225" s="6" t="s">
        <v>431</v>
      </c>
      <c r="C225" s="7" t="s">
        <v>432</v>
      </c>
      <c r="D225" s="8">
        <v>125130.9</v>
      </c>
      <c r="E225" s="8">
        <v>125130.9</v>
      </c>
      <c r="F225" s="8">
        <v>16053.55</v>
      </c>
      <c r="G225" s="8">
        <f t="shared" si="7"/>
        <v>109077.34999999999</v>
      </c>
      <c r="H225" s="8">
        <f t="shared" si="6"/>
        <v>88000.000000015643</v>
      </c>
      <c r="I225" s="20"/>
      <c r="J225" s="20"/>
      <c r="K225" s="20"/>
    </row>
    <row r="226" spans="1:11" x14ac:dyDescent="0.25">
      <c r="A226" s="9">
        <v>44020</v>
      </c>
      <c r="B226" s="10" t="s">
        <v>90</v>
      </c>
      <c r="C226" s="11" t="s">
        <v>433</v>
      </c>
      <c r="D226" s="13">
        <v>89000</v>
      </c>
      <c r="E226" s="13">
        <v>89000</v>
      </c>
      <c r="F226" s="13">
        <v>88000</v>
      </c>
      <c r="G226" s="8">
        <f t="shared" si="7"/>
        <v>1000</v>
      </c>
      <c r="H226" s="8">
        <f t="shared" si="6"/>
        <v>1.5643308870494366E-8</v>
      </c>
      <c r="I226" s="20"/>
      <c r="J226" s="20"/>
      <c r="K226" s="2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Jameson J. Wilson</dc:creator>
  <cp:lastModifiedBy>Jameson J. Wilson</cp:lastModifiedBy>
  <dcterms:created xsi:type="dcterms:W3CDTF">2020-12-16T14:32:54Z</dcterms:created>
  <dcterms:modified xsi:type="dcterms:W3CDTF">2020-12-16T15:25:31Z</dcterms:modified>
</cp:coreProperties>
</file>